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8440" tabRatio="777" activeTab="0"/>
  </bookViews>
  <sheets>
    <sheet name="INDEX" sheetId="1" r:id="rId1"/>
    <sheet name="Forest Area" sheetId="2" r:id="rId2"/>
    <sheet name="CB Working Data" sheetId="3" state="hidden" r:id="rId3"/>
    <sheet name="Lvstk World" sheetId="4" r:id="rId4"/>
    <sheet name="Lvstk World Fig" sheetId="5" r:id="rId5"/>
    <sheet name="Lvstk Afr" sheetId="6" r:id="rId6"/>
    <sheet name="Lvstk Afr Fig" sheetId="7" r:id="rId7"/>
    <sheet name="Lvstk Nigeria" sheetId="8" r:id="rId8"/>
    <sheet name="Lvstk Nigeria Fig" sheetId="9" r:id="rId9"/>
    <sheet name="Lvstk China" sheetId="10" r:id="rId10"/>
    <sheet name="Lvstk China Fig" sheetId="11" r:id="rId11"/>
    <sheet name="Fish Harvest" sheetId="12" r:id="rId12"/>
    <sheet name="Fish Harvest Fig" sheetId="13" r:id="rId13"/>
    <sheet name="PerCap Fish Harvest Fig" sheetId="14" r:id="rId14"/>
    <sheet name="Oyster" sheetId="15" r:id="rId15"/>
    <sheet name="Oyster Fig" sheetId="16" r:id="rId16"/>
    <sheet name="Threatened Spp" sheetId="17" r:id="rId17"/>
  </sheets>
  <definedNames>
    <definedName name="_xlnm.Print_Area" localSheetId="3">'Lvstk World'!$A$1:$G$56</definedName>
  </definedNames>
  <calcPr fullCalcOnLoad="1"/>
</workbook>
</file>

<file path=xl/sharedStrings.xml><?xml version="1.0" encoding="utf-8"?>
<sst xmlns="http://schemas.openxmlformats.org/spreadsheetml/2006/main" count="114" uniqueCount="74">
  <si>
    <t>GRAPH: Livestock and Human Populations in Nigeria, 1961-2006</t>
  </si>
  <si>
    <t>GRAPH: Livestock and Human Populations in China, 1961-2006</t>
  </si>
  <si>
    <t>GRAPH: World Total Wild Fish Harvest, 1950-2005</t>
  </si>
  <si>
    <t>GRAPH: World Wild Fish Harvest Per Person, 1950-2005</t>
  </si>
  <si>
    <t>GRAPH: Eastern Oyster Harvest in the Chesapeake Bay, 1950-2005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</si>
  <si>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</si>
  <si>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Mollusks</t>
  </si>
  <si>
    <t>Million Individuals</t>
  </si>
  <si>
    <t>Eastern Oyster Harvest in the Chesapeake Bay, 1950-2005</t>
  </si>
  <si>
    <t>Million Pounds</t>
  </si>
  <si>
    <t>Harvest</t>
  </si>
  <si>
    <t>Value</t>
  </si>
  <si>
    <t xml:space="preserve"> </t>
  </si>
  <si>
    <t>Total</t>
  </si>
  <si>
    <t>Harvest Per Person</t>
  </si>
  <si>
    <t>Vulnerable</t>
  </si>
  <si>
    <t>Endangered</t>
  </si>
  <si>
    <t>Critical</t>
  </si>
  <si>
    <t>Thousand Nominal Dollars</t>
  </si>
  <si>
    <t>Threatened Species in Major Groups of Organisms, 2007</t>
  </si>
  <si>
    <t>Livestock and Human Populations in Africa, 1961-2006</t>
  </si>
  <si>
    <t>Livestock and Human Populations in Nigeria, 1961-2006</t>
  </si>
  <si>
    <t>Livestock and Human Populations in China, 1961-2006</t>
  </si>
  <si>
    <t>Source: Compiled by Earth Policy Institute from "Numbers of Threatened Species by Major Groups of Organisms (1996-2007)" and "Changes in Numbers of Species in the Threatened Categories (CR, EN, VU) from 1996 to 2007," tables in Species Survival Commission, "2007 IUCN Red List: Summary Statistics for Globally Threatened Species," at www.iucnredlist.org/info/stats, updated 12 September 2007.</t>
  </si>
  <si>
    <t>Note: Livestock data shown here have been updated since Plan B 3.0 went to press.</t>
  </si>
  <si>
    <t>World Livestock Population, 1961-2006</t>
  </si>
  <si>
    <t>Thousand Pounds</t>
  </si>
  <si>
    <t>Total Share Threatened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</si>
  <si>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</si>
  <si>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</si>
  <si>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</si>
  <si>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Plan B 3.0 - Supporting Data for Chapter 5</t>
  </si>
  <si>
    <t>Back to Index</t>
  </si>
  <si>
    <t>World Total and Per Person Wild Fish Harvest, 1950-2005</t>
  </si>
  <si>
    <t>GRAPH: World Livestock Population, 1961-2006</t>
  </si>
  <si>
    <t>GRAPH: Livestock and Human Populations in Africa, 1961-2006</t>
  </si>
  <si>
    <t xml:space="preserve">Year </t>
  </si>
  <si>
    <t xml:space="preserve">Metric Tons </t>
  </si>
  <si>
    <r>
      <t xml:space="preserve">Source: National Marine Fisheries Service, </t>
    </r>
    <r>
      <rPr>
        <i/>
        <sz val="10"/>
        <rFont val="Arial"/>
        <family val="2"/>
      </rPr>
      <t>Annual Commercial Landings Statistics</t>
    </r>
    <r>
      <rPr>
        <sz val="10"/>
        <rFont val="Arial"/>
        <family val="0"/>
      </rPr>
      <t>, electronic database, at www.st.nmfs.noaa.gov/st1/commercial/landings/annual_landings.html, updated 6 August 2007.</t>
    </r>
  </si>
  <si>
    <t>Year</t>
  </si>
  <si>
    <t>Million Tons</t>
  </si>
  <si>
    <t>Kilograms</t>
  </si>
  <si>
    <r>
      <t xml:space="preserve">Source: Compiled by Earth Policy Institute from U.N. Food and Agriculture Organization, FISHSTAT Plus, electronic database, at www.fao.org/fi/statist/FISOFT/FISHPLUS.asp, updated March 2007; United Nations, </t>
    </r>
    <r>
      <rPr>
        <i/>
        <sz val="10"/>
        <rFont val="Arial"/>
        <family val="2"/>
      </rPr>
      <t>World Population Prospects: The 2006 Revision Population Database</t>
    </r>
    <r>
      <rPr>
        <sz val="10"/>
        <rFont val="Arial"/>
        <family val="0"/>
      </rPr>
      <t>, electronic database, at esa.un.org/unpp, updated 20 September 2007.</t>
    </r>
  </si>
  <si>
    <t>Livestock</t>
  </si>
  <si>
    <t>Human Population</t>
  </si>
  <si>
    <t>Group</t>
  </si>
  <si>
    <t>Number of Species Evaluated</t>
  </si>
  <si>
    <t>Mammals</t>
  </si>
  <si>
    <t>Birds</t>
  </si>
  <si>
    <t>Reptiles</t>
  </si>
  <si>
    <t>Amphibians</t>
  </si>
  <si>
    <t>Fishes</t>
  </si>
  <si>
    <t>Insects</t>
  </si>
  <si>
    <t>Plants</t>
  </si>
  <si>
    <t>Change in World Forest Cover, 1990-2005</t>
  </si>
  <si>
    <t>Forest Cover</t>
  </si>
  <si>
    <t>Annual Change in Forest Cover</t>
  </si>
  <si>
    <t>Continent</t>
  </si>
  <si>
    <t>1990-2000</t>
  </si>
  <si>
    <t>2000-2005</t>
  </si>
  <si>
    <t>1990-2005</t>
  </si>
  <si>
    <t>Million Hectares</t>
  </si>
  <si>
    <t>Africa</t>
  </si>
  <si>
    <t>Asia</t>
  </si>
  <si>
    <t>Europe</t>
  </si>
  <si>
    <t>North and Central America</t>
  </si>
  <si>
    <t>Oceania</t>
  </si>
  <si>
    <t>South America</t>
  </si>
  <si>
    <t>TOTAL WORLD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</si>
  <si>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Global Forest Resources Assessment 2005</t>
    </r>
    <r>
      <rPr>
        <sz val="10"/>
        <rFont val="Arial"/>
        <family val="0"/>
      </rPr>
      <t xml:space="preserve"> (Rome: 2006), www.fao.org/forestry/site/32038/en.</t>
    </r>
  </si>
  <si>
    <t xml:space="preserve">1000 Pounds </t>
  </si>
  <si>
    <t>Chesapeake Bay Oyster Harvest, 1950-2005</t>
  </si>
  <si>
    <t>Source: NMFS</t>
  </si>
  <si>
    <r>
      <t xml:space="preserve">Source: Livestock refers to the number of cattle, sheep, and goats, compiled from United Nations Food and Agriculture Organization (FAO),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 xml:space="preserve">, electronic database, at http://faostat.fao.org/site/573/default.aspx, updated 2007; population from United Nations Population Division (UNPop), </t>
    </r>
    <r>
      <rPr>
        <i/>
        <sz val="10"/>
        <rFont val="Arial"/>
        <family val="2"/>
      </rPr>
      <t>World Population Prospects: The 2006 Revision Population Database</t>
    </r>
    <r>
      <rPr>
        <sz val="10"/>
        <rFont val="Arial"/>
        <family val="0"/>
      </rPr>
      <t>, at http://esa.un.org/unpp, updated 20 September 2007.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</si>
</sst>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General"/>
    <numFmt numFmtId="171" formatCode="#,##0"/>
    <numFmt numFmtId="172" formatCode="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8" fontId="0" fillId="0" borderId="0" xfId="0" applyNumberFormat="1" applyAlignment="1">
      <alignment vertical="top"/>
    </xf>
    <xf numFmtId="169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169" fontId="0" fillId="0" borderId="4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 vertical="top"/>
    </xf>
    <xf numFmtId="168" fontId="0" fillId="0" borderId="1" xfId="0" applyNumberFormat="1" applyBorder="1" applyAlignment="1">
      <alignment vertical="top"/>
    </xf>
    <xf numFmtId="169" fontId="0" fillId="0" borderId="1" xfId="0" applyNumberFormat="1" applyBorder="1" applyAlignment="1">
      <alignment horizontal="right" vertical="top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/>
    </xf>
    <xf numFmtId="169" fontId="0" fillId="0" borderId="3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5" fillId="0" borderId="0" xfId="20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9" fontId="0" fillId="0" borderId="0" xfId="0" applyNumberFormat="1" applyAlignment="1">
      <alignment horizontal="right" wrapText="1"/>
    </xf>
    <xf numFmtId="9" fontId="0" fillId="0" borderId="1" xfId="0" applyNumberFormat="1" applyBorder="1" applyAlignment="1">
      <alignment horizontal="right" wrapText="1"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7" fillId="0" borderId="0" xfId="20" applyFont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Livestock Population, 1961-2006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65"/>
          <c:w val="0.8962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'Lvstk World'!$B$3</c:f>
              <c:strCache>
                <c:ptCount val="1"/>
                <c:pt idx="0">
                  <c:v>Livestock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World'!$A$6:$A$51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World'!$B$6:$B$51</c:f>
              <c:numCache>
                <c:ptCount val="46"/>
                <c:pt idx="0">
                  <c:v>2291.961598</c:v>
                </c:pt>
                <c:pt idx="1">
                  <c:v>2324.603454</c:v>
                </c:pt>
                <c:pt idx="2">
                  <c:v>2346.327576</c:v>
                </c:pt>
                <c:pt idx="3">
                  <c:v>2375.738755</c:v>
                </c:pt>
                <c:pt idx="4">
                  <c:v>2413.915446</c:v>
                </c:pt>
                <c:pt idx="5">
                  <c:v>2443.242386</c:v>
                </c:pt>
                <c:pt idx="6">
                  <c:v>2485.426972</c:v>
                </c:pt>
                <c:pt idx="7">
                  <c:v>2521.151567</c:v>
                </c:pt>
                <c:pt idx="8">
                  <c:v>2531.896494</c:v>
                </c:pt>
                <c:pt idx="9">
                  <c:v>2524.586232</c:v>
                </c:pt>
                <c:pt idx="10">
                  <c:v>2547.183631</c:v>
                </c:pt>
                <c:pt idx="11">
                  <c:v>2543.84078</c:v>
                </c:pt>
                <c:pt idx="12">
                  <c:v>2543.582058</c:v>
                </c:pt>
                <c:pt idx="13">
                  <c:v>2592.633436</c:v>
                </c:pt>
                <c:pt idx="14">
                  <c:v>2644.206635</c:v>
                </c:pt>
                <c:pt idx="15">
                  <c:v>2666.002868</c:v>
                </c:pt>
                <c:pt idx="16">
                  <c:v>2666.911754</c:v>
                </c:pt>
                <c:pt idx="17">
                  <c:v>2697.804797</c:v>
                </c:pt>
                <c:pt idx="18">
                  <c:v>2737.081552</c:v>
                </c:pt>
                <c:pt idx="19">
                  <c:v>2781.791263</c:v>
                </c:pt>
                <c:pt idx="20">
                  <c:v>2817.025282</c:v>
                </c:pt>
                <c:pt idx="21">
                  <c:v>2857.048559</c:v>
                </c:pt>
                <c:pt idx="22">
                  <c:v>2869.03289</c:v>
                </c:pt>
                <c:pt idx="23">
                  <c:v>2861.756457</c:v>
                </c:pt>
                <c:pt idx="24">
                  <c:v>2868.874399</c:v>
                </c:pt>
                <c:pt idx="25">
                  <c:v>2895.77212</c:v>
                </c:pt>
                <c:pt idx="26">
                  <c:v>2933.826296</c:v>
                </c:pt>
                <c:pt idx="27">
                  <c:v>2985.162957</c:v>
                </c:pt>
                <c:pt idx="28">
                  <c:v>3064.912345</c:v>
                </c:pt>
                <c:pt idx="29">
                  <c:v>3092.944962</c:v>
                </c:pt>
                <c:pt idx="30">
                  <c:v>3073.625715</c:v>
                </c:pt>
                <c:pt idx="31">
                  <c:v>3064.860709</c:v>
                </c:pt>
                <c:pt idx="32">
                  <c:v>3031.689093</c:v>
                </c:pt>
                <c:pt idx="33">
                  <c:v>3056.994629</c:v>
                </c:pt>
                <c:pt idx="34">
                  <c:v>3058.317612</c:v>
                </c:pt>
                <c:pt idx="35">
                  <c:v>3066.410594</c:v>
                </c:pt>
                <c:pt idx="36">
                  <c:v>3029.188937</c:v>
                </c:pt>
                <c:pt idx="37">
                  <c:v>3048.689432</c:v>
                </c:pt>
                <c:pt idx="38">
                  <c:v>3072.492827</c:v>
                </c:pt>
                <c:pt idx="39">
                  <c:v>3090.343981</c:v>
                </c:pt>
                <c:pt idx="40">
                  <c:v>3090.115708</c:v>
                </c:pt>
                <c:pt idx="41">
                  <c:v>3117.579885</c:v>
                </c:pt>
                <c:pt idx="42">
                  <c:v>3162.784182</c:v>
                </c:pt>
                <c:pt idx="43">
                  <c:v>3231.651496</c:v>
                </c:pt>
                <c:pt idx="44">
                  <c:v>3292.296209</c:v>
                </c:pt>
                <c:pt idx="45">
                  <c:v>3322.03213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'Lvstk World'!#REF!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World'!$A$6:$A$51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World'!#REF!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3935050"/>
        <c:axId val="58306587"/>
      </c:scatterChart>
      <c:valAx>
        <c:axId val="1393505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At val="1000"/>
        <c:crossBetween val="midCat"/>
        <c:dispUnits/>
        <c:majorUnit val="10"/>
      </c:valAx>
      <c:valAx>
        <c:axId val="58306587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At val="1960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and Human Populations in Africa,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65"/>
          <c:w val="0.8907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'Lvstk Afr'!$B$3</c:f>
              <c:strCache>
                <c:ptCount val="1"/>
                <c:pt idx="0">
                  <c:v>Livestock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Afr'!$A$6:$A$51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Afr'!$B$6:$B$51</c:f>
              <c:numCache>
                <c:ptCount val="46"/>
                <c:pt idx="0">
                  <c:v>351.917902</c:v>
                </c:pt>
                <c:pt idx="1">
                  <c:v>351.888817</c:v>
                </c:pt>
                <c:pt idx="2">
                  <c:v>356.962476</c:v>
                </c:pt>
                <c:pt idx="3">
                  <c:v>365.195532</c:v>
                </c:pt>
                <c:pt idx="4">
                  <c:v>377.906931</c:v>
                </c:pt>
                <c:pt idx="5">
                  <c:v>388.709294</c:v>
                </c:pt>
                <c:pt idx="6">
                  <c:v>399.887121</c:v>
                </c:pt>
                <c:pt idx="7">
                  <c:v>410.488703</c:v>
                </c:pt>
                <c:pt idx="8">
                  <c:v>417.628096</c:v>
                </c:pt>
                <c:pt idx="9">
                  <c:v>419.300628</c:v>
                </c:pt>
                <c:pt idx="10">
                  <c:v>423.42127</c:v>
                </c:pt>
                <c:pt idx="11">
                  <c:v>421.511575</c:v>
                </c:pt>
                <c:pt idx="12">
                  <c:v>421.34272</c:v>
                </c:pt>
                <c:pt idx="13">
                  <c:v>423.374013</c:v>
                </c:pt>
                <c:pt idx="14">
                  <c:v>435.336995</c:v>
                </c:pt>
                <c:pt idx="15">
                  <c:v>439.818386</c:v>
                </c:pt>
                <c:pt idx="16">
                  <c:v>455.493715</c:v>
                </c:pt>
                <c:pt idx="17">
                  <c:v>471.422562</c:v>
                </c:pt>
                <c:pt idx="18">
                  <c:v>480.622331</c:v>
                </c:pt>
                <c:pt idx="19">
                  <c:v>492.839918</c:v>
                </c:pt>
                <c:pt idx="20">
                  <c:v>497.070496</c:v>
                </c:pt>
                <c:pt idx="21">
                  <c:v>504.659003</c:v>
                </c:pt>
                <c:pt idx="22">
                  <c:v>510.845832</c:v>
                </c:pt>
                <c:pt idx="23">
                  <c:v>500.623312</c:v>
                </c:pt>
                <c:pt idx="24">
                  <c:v>510.72867</c:v>
                </c:pt>
                <c:pt idx="25">
                  <c:v>519.03803</c:v>
                </c:pt>
                <c:pt idx="26">
                  <c:v>527.777958</c:v>
                </c:pt>
                <c:pt idx="27">
                  <c:v>540.528337</c:v>
                </c:pt>
                <c:pt idx="28">
                  <c:v>559.581147</c:v>
                </c:pt>
                <c:pt idx="29">
                  <c:v>567.494292</c:v>
                </c:pt>
                <c:pt idx="30">
                  <c:v>567.549095</c:v>
                </c:pt>
                <c:pt idx="31">
                  <c:v>577.69784</c:v>
                </c:pt>
                <c:pt idx="32">
                  <c:v>571.376366</c:v>
                </c:pt>
                <c:pt idx="33">
                  <c:v>591.291873</c:v>
                </c:pt>
                <c:pt idx="34">
                  <c:v>601.587537</c:v>
                </c:pt>
                <c:pt idx="35">
                  <c:v>613.733594</c:v>
                </c:pt>
                <c:pt idx="36">
                  <c:v>637.192263</c:v>
                </c:pt>
                <c:pt idx="37">
                  <c:v>653.577062</c:v>
                </c:pt>
                <c:pt idx="38">
                  <c:v>672.653961</c:v>
                </c:pt>
                <c:pt idx="39">
                  <c:v>676.750102</c:v>
                </c:pt>
                <c:pt idx="40">
                  <c:v>691.027392</c:v>
                </c:pt>
                <c:pt idx="41">
                  <c:v>706.93023</c:v>
                </c:pt>
                <c:pt idx="42">
                  <c:v>719.381259</c:v>
                </c:pt>
                <c:pt idx="43">
                  <c:v>737.017524</c:v>
                </c:pt>
                <c:pt idx="44">
                  <c:v>752.117396</c:v>
                </c:pt>
                <c:pt idx="45">
                  <c:v>755.83234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'Lvstk Afr'!$C$3</c:f>
              <c:strCache>
                <c:ptCount val="1"/>
                <c:pt idx="0">
                  <c:v>Human Population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Afr'!$A$6:$A$51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Afr'!$C$6:$C$51</c:f>
              <c:numCache>
                <c:ptCount val="46"/>
                <c:pt idx="0">
                  <c:v>289.21</c:v>
                </c:pt>
                <c:pt idx="1">
                  <c:v>296.408</c:v>
                </c:pt>
                <c:pt idx="2">
                  <c:v>303.853</c:v>
                </c:pt>
                <c:pt idx="3">
                  <c:v>311.569</c:v>
                </c:pt>
                <c:pt idx="4">
                  <c:v>319.574</c:v>
                </c:pt>
                <c:pt idx="5">
                  <c:v>327.887</c:v>
                </c:pt>
                <c:pt idx="6">
                  <c:v>336.511</c:v>
                </c:pt>
                <c:pt idx="7">
                  <c:v>345.437</c:v>
                </c:pt>
                <c:pt idx="8">
                  <c:v>354.646</c:v>
                </c:pt>
                <c:pt idx="9">
                  <c:v>364.132</c:v>
                </c:pt>
                <c:pt idx="10">
                  <c:v>373.893</c:v>
                </c:pt>
                <c:pt idx="11">
                  <c:v>383.954</c:v>
                </c:pt>
                <c:pt idx="12">
                  <c:v>394.361</c:v>
                </c:pt>
                <c:pt idx="13">
                  <c:v>405.177</c:v>
                </c:pt>
                <c:pt idx="14">
                  <c:v>416.446</c:v>
                </c:pt>
                <c:pt idx="15">
                  <c:v>428.183</c:v>
                </c:pt>
                <c:pt idx="16">
                  <c:v>440.385</c:v>
                </c:pt>
                <c:pt idx="17">
                  <c:v>453.053</c:v>
                </c:pt>
                <c:pt idx="18">
                  <c:v>466.189</c:v>
                </c:pt>
                <c:pt idx="19">
                  <c:v>479.786</c:v>
                </c:pt>
                <c:pt idx="20">
                  <c:v>493.843</c:v>
                </c:pt>
                <c:pt idx="21">
                  <c:v>508.352</c:v>
                </c:pt>
                <c:pt idx="22">
                  <c:v>523.287</c:v>
                </c:pt>
                <c:pt idx="23">
                  <c:v>538.611</c:v>
                </c:pt>
                <c:pt idx="24">
                  <c:v>554.294</c:v>
                </c:pt>
                <c:pt idx="25">
                  <c:v>570.325</c:v>
                </c:pt>
                <c:pt idx="26">
                  <c:v>586.69</c:v>
                </c:pt>
                <c:pt idx="27">
                  <c:v>603.353</c:v>
                </c:pt>
                <c:pt idx="28">
                  <c:v>620.274</c:v>
                </c:pt>
                <c:pt idx="29">
                  <c:v>637.421</c:v>
                </c:pt>
                <c:pt idx="30">
                  <c:v>654.777</c:v>
                </c:pt>
                <c:pt idx="31">
                  <c:v>672.34</c:v>
                </c:pt>
                <c:pt idx="32">
                  <c:v>690.114</c:v>
                </c:pt>
                <c:pt idx="33">
                  <c:v>708.108</c:v>
                </c:pt>
                <c:pt idx="34">
                  <c:v>726.334</c:v>
                </c:pt>
                <c:pt idx="35">
                  <c:v>744.793</c:v>
                </c:pt>
                <c:pt idx="36">
                  <c:v>763.485</c:v>
                </c:pt>
                <c:pt idx="37">
                  <c:v>782.409</c:v>
                </c:pt>
                <c:pt idx="38">
                  <c:v>801.566</c:v>
                </c:pt>
                <c:pt idx="39">
                  <c:v>820.959</c:v>
                </c:pt>
                <c:pt idx="40">
                  <c:v>840.584</c:v>
                </c:pt>
                <c:pt idx="41">
                  <c:v>860.454</c:v>
                </c:pt>
                <c:pt idx="42">
                  <c:v>880.613</c:v>
                </c:pt>
                <c:pt idx="43">
                  <c:v>901.119</c:v>
                </c:pt>
                <c:pt idx="44">
                  <c:v>922.011</c:v>
                </c:pt>
                <c:pt idx="45">
                  <c:v>943.3</c:v>
                </c:pt>
              </c:numCache>
            </c:numRef>
          </c:yVal>
          <c:smooth val="1"/>
        </c:ser>
        <c:axId val="54997236"/>
        <c:axId val="25213077"/>
      </c:scatterChart>
      <c:valAx>
        <c:axId val="5499723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200"/>
        <c:crossBetween val="midCat"/>
        <c:dispUnits/>
        <c:majorUnit val="10"/>
      </c:valAx>
      <c:valAx>
        <c:axId val="25213077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and Human Populations in Nigeria, 1961-2006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65"/>
          <c:w val="0.8935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'Lvstk Nigeria'!$B$3</c:f>
              <c:strCache>
                <c:ptCount val="1"/>
                <c:pt idx="0">
                  <c:v>Livestock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Nigeria'!$A$6:$A$51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Nigeria'!$B$6:$B$51</c:f>
              <c:numCache>
                <c:ptCount val="46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10.323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14.178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</c:v>
                </c:pt>
                <c:pt idx="25">
                  <c:v>42.987</c:v>
                </c:pt>
                <c:pt idx="26">
                  <c:v>44.857008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49.728008</c:v>
                </c:pt>
                <c:pt idx="30">
                  <c:v>50.51674</c:v>
                </c:pt>
                <c:pt idx="31">
                  <c:v>51.58682</c:v>
                </c:pt>
                <c:pt idx="32">
                  <c:v>53.30732</c:v>
                </c:pt>
                <c:pt idx="33">
                  <c:v>53.38135</c:v>
                </c:pt>
                <c:pt idx="34">
                  <c:v>53.5</c:v>
                </c:pt>
                <c:pt idx="35">
                  <c:v>54.05</c:v>
                </c:pt>
                <c:pt idx="36">
                  <c:v>60.073</c:v>
                </c:pt>
                <c:pt idx="37">
                  <c:v>60.5881</c:v>
                </c:pt>
                <c:pt idx="38">
                  <c:v>61.6032</c:v>
                </c:pt>
                <c:pt idx="39">
                  <c:v>62.6183</c:v>
                </c:pt>
                <c:pt idx="40">
                  <c:v>63.1334</c:v>
                </c:pt>
                <c:pt idx="41">
                  <c:v>64.1486</c:v>
                </c:pt>
                <c:pt idx="42">
                  <c:v>64.6637</c:v>
                </c:pt>
                <c:pt idx="43">
                  <c:v>66.7</c:v>
                </c:pt>
                <c:pt idx="44">
                  <c:v>66.875266</c:v>
                </c:pt>
                <c:pt idx="45">
                  <c:v>66.875266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'Lvstk Nigeria'!$C$3</c:f>
              <c:strCache>
                <c:ptCount val="1"/>
                <c:pt idx="0">
                  <c:v>Human Population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Nigeria'!$A$6:$A$51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Nigeria'!$C$6:$C$51</c:f>
              <c:numCache>
                <c:ptCount val="46"/>
                <c:pt idx="0">
                  <c:v>43.343</c:v>
                </c:pt>
                <c:pt idx="1">
                  <c:v>44.361</c:v>
                </c:pt>
                <c:pt idx="2">
                  <c:v>45.412</c:v>
                </c:pt>
                <c:pt idx="3">
                  <c:v>46.495</c:v>
                </c:pt>
                <c:pt idx="4">
                  <c:v>47.611</c:v>
                </c:pt>
                <c:pt idx="5">
                  <c:v>48.763</c:v>
                </c:pt>
                <c:pt idx="6">
                  <c:v>49.955</c:v>
                </c:pt>
                <c:pt idx="7">
                  <c:v>51.186</c:v>
                </c:pt>
                <c:pt idx="8">
                  <c:v>52.456</c:v>
                </c:pt>
                <c:pt idx="9">
                  <c:v>53.764</c:v>
                </c:pt>
                <c:pt idx="10">
                  <c:v>55.106</c:v>
                </c:pt>
                <c:pt idx="11">
                  <c:v>56.489</c:v>
                </c:pt>
                <c:pt idx="12">
                  <c:v>57.938</c:v>
                </c:pt>
                <c:pt idx="13">
                  <c:v>59.489</c:v>
                </c:pt>
                <c:pt idx="14">
                  <c:v>61.163</c:v>
                </c:pt>
                <c:pt idx="15">
                  <c:v>62.976</c:v>
                </c:pt>
                <c:pt idx="16">
                  <c:v>64.916</c:v>
                </c:pt>
                <c:pt idx="17">
                  <c:v>66.945</c:v>
                </c:pt>
                <c:pt idx="18">
                  <c:v>69.007</c:v>
                </c:pt>
                <c:pt idx="19">
                  <c:v>71.065</c:v>
                </c:pt>
                <c:pt idx="20">
                  <c:v>73.102</c:v>
                </c:pt>
                <c:pt idx="21">
                  <c:v>75.136</c:v>
                </c:pt>
                <c:pt idx="22">
                  <c:v>77.2</c:v>
                </c:pt>
                <c:pt idx="23">
                  <c:v>79.342</c:v>
                </c:pt>
                <c:pt idx="24">
                  <c:v>81.598</c:v>
                </c:pt>
                <c:pt idx="25">
                  <c:v>83.977</c:v>
                </c:pt>
                <c:pt idx="26">
                  <c:v>86.466</c:v>
                </c:pt>
                <c:pt idx="27">
                  <c:v>89.055</c:v>
                </c:pt>
                <c:pt idx="28">
                  <c:v>91.722</c:v>
                </c:pt>
                <c:pt idx="29">
                  <c:v>94.454</c:v>
                </c:pt>
                <c:pt idx="30">
                  <c:v>97.247</c:v>
                </c:pt>
                <c:pt idx="31">
                  <c:v>100.103</c:v>
                </c:pt>
                <c:pt idx="32">
                  <c:v>103.018</c:v>
                </c:pt>
                <c:pt idx="33">
                  <c:v>105.988</c:v>
                </c:pt>
                <c:pt idx="34">
                  <c:v>109.01</c:v>
                </c:pt>
                <c:pt idx="35">
                  <c:v>112.079</c:v>
                </c:pt>
                <c:pt idx="36">
                  <c:v>115.193</c:v>
                </c:pt>
                <c:pt idx="37">
                  <c:v>118.348</c:v>
                </c:pt>
                <c:pt idx="38">
                  <c:v>121.542</c:v>
                </c:pt>
                <c:pt idx="39">
                  <c:v>124.773</c:v>
                </c:pt>
                <c:pt idx="40">
                  <c:v>128.039</c:v>
                </c:pt>
                <c:pt idx="41">
                  <c:v>131.336</c:v>
                </c:pt>
                <c:pt idx="42">
                  <c:v>134.659</c:v>
                </c:pt>
                <c:pt idx="43">
                  <c:v>138.001</c:v>
                </c:pt>
                <c:pt idx="44">
                  <c:v>141.356</c:v>
                </c:pt>
                <c:pt idx="45">
                  <c:v>144.72</c:v>
                </c:pt>
              </c:numCache>
            </c:numRef>
          </c:yVal>
          <c:smooth val="1"/>
        </c:ser>
        <c:axId val="25591102"/>
        <c:axId val="28993327"/>
      </c:scatterChart>
      <c:valAx>
        <c:axId val="2559110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crossBetween val="midCat"/>
        <c:dispUnits/>
        <c:majorUnit val="10"/>
      </c:valAx>
      <c:valAx>
        <c:axId val="2899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Livestock and Human Populations in China, 1961-2006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65"/>
          <c:w val="0.88525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'Lvstk China'!$B$3</c:f>
              <c:strCache>
                <c:ptCount val="1"/>
                <c:pt idx="0">
                  <c:v>Livestock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China'!$A$6:$A$51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China'!$B$6:$B$51</c:f>
              <c:numCache>
                <c:ptCount val="46"/>
                <c:pt idx="0">
                  <c:v>162.456654</c:v>
                </c:pt>
                <c:pt idx="1">
                  <c:v>170.882067</c:v>
                </c:pt>
                <c:pt idx="2">
                  <c:v>182.262515</c:v>
                </c:pt>
                <c:pt idx="3">
                  <c:v>186.669321</c:v>
                </c:pt>
                <c:pt idx="4">
                  <c:v>189.373672</c:v>
                </c:pt>
                <c:pt idx="5">
                  <c:v>192.871972</c:v>
                </c:pt>
                <c:pt idx="6">
                  <c:v>194.302563</c:v>
                </c:pt>
                <c:pt idx="7">
                  <c:v>201.460498</c:v>
                </c:pt>
                <c:pt idx="8">
                  <c:v>202.213572</c:v>
                </c:pt>
                <c:pt idx="9">
                  <c:v>197.995899</c:v>
                </c:pt>
                <c:pt idx="10">
                  <c:v>204.816049</c:v>
                </c:pt>
                <c:pt idx="11">
                  <c:v>207.877555</c:v>
                </c:pt>
                <c:pt idx="12">
                  <c:v>206.607462</c:v>
                </c:pt>
                <c:pt idx="13">
                  <c:v>214.250178</c:v>
                </c:pt>
                <c:pt idx="14">
                  <c:v>217.741509</c:v>
                </c:pt>
                <c:pt idx="15">
                  <c:v>219.247674</c:v>
                </c:pt>
                <c:pt idx="16">
                  <c:v>212.357913</c:v>
                </c:pt>
                <c:pt idx="17">
                  <c:v>214.392737</c:v>
                </c:pt>
                <c:pt idx="18">
                  <c:v>222.761544</c:v>
                </c:pt>
                <c:pt idx="19">
                  <c:v>235.826742</c:v>
                </c:pt>
                <c:pt idx="20">
                  <c:v>240.095852</c:v>
                </c:pt>
                <c:pt idx="21">
                  <c:v>241.823302</c:v>
                </c:pt>
                <c:pt idx="22">
                  <c:v>238.979488</c:v>
                </c:pt>
                <c:pt idx="23">
                  <c:v>226.17559</c:v>
                </c:pt>
                <c:pt idx="24">
                  <c:v>221.332495</c:v>
                </c:pt>
                <c:pt idx="25">
                  <c:v>223.109184</c:v>
                </c:pt>
                <c:pt idx="26">
                  <c:v>237.432382</c:v>
                </c:pt>
                <c:pt idx="27">
                  <c:v>254.514812</c:v>
                </c:pt>
                <c:pt idx="28">
                  <c:v>278.750252</c:v>
                </c:pt>
                <c:pt idx="29">
                  <c:v>291.318625</c:v>
                </c:pt>
                <c:pt idx="30">
                  <c:v>291.52223</c:v>
                </c:pt>
                <c:pt idx="31">
                  <c:v>289.109099</c:v>
                </c:pt>
                <c:pt idx="32">
                  <c:v>293.315912</c:v>
                </c:pt>
                <c:pt idx="33">
                  <c:v>308.578017</c:v>
                </c:pt>
                <c:pt idx="34">
                  <c:v>341.395547</c:v>
                </c:pt>
                <c:pt idx="35">
                  <c:v>377.00019</c:v>
                </c:pt>
                <c:pt idx="36">
                  <c:v>328.428117</c:v>
                </c:pt>
                <c:pt idx="37">
                  <c:v>355.442905</c:v>
                </c:pt>
                <c:pt idx="38">
                  <c:v>371.156004</c:v>
                </c:pt>
                <c:pt idx="39">
                  <c:v>384.049167</c:v>
                </c:pt>
                <c:pt idx="40">
                  <c:v>396.590116</c:v>
                </c:pt>
                <c:pt idx="41">
                  <c:v>403.082131</c:v>
                </c:pt>
                <c:pt idx="42">
                  <c:v>424.989432</c:v>
                </c:pt>
                <c:pt idx="43">
                  <c:v>453.233658</c:v>
                </c:pt>
                <c:pt idx="44">
                  <c:v>482.244692</c:v>
                </c:pt>
                <c:pt idx="45">
                  <c:v>490.692694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'Lvstk China'!$C$3</c:f>
              <c:strCache>
                <c:ptCount val="1"/>
                <c:pt idx="0">
                  <c:v>Human Population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'Lvstk China'!$A$6:$A$51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'Lvstk China'!$C$6:$C$51</c:f>
              <c:numCache>
                <c:ptCount val="46"/>
                <c:pt idx="0">
                  <c:v>669.392</c:v>
                </c:pt>
                <c:pt idx="1">
                  <c:v>682.357</c:v>
                </c:pt>
                <c:pt idx="2">
                  <c:v>696.552</c:v>
                </c:pt>
                <c:pt idx="3">
                  <c:v>712.142</c:v>
                </c:pt>
                <c:pt idx="4">
                  <c:v>729.191</c:v>
                </c:pt>
                <c:pt idx="5">
                  <c:v>747.754</c:v>
                </c:pt>
                <c:pt idx="6">
                  <c:v>767.672</c:v>
                </c:pt>
                <c:pt idx="7">
                  <c:v>788.508</c:v>
                </c:pt>
                <c:pt idx="8">
                  <c:v>809.669</c:v>
                </c:pt>
                <c:pt idx="9">
                  <c:v>830.675</c:v>
                </c:pt>
                <c:pt idx="10">
                  <c:v>851.411</c:v>
                </c:pt>
                <c:pt idx="11">
                  <c:v>871.826</c:v>
                </c:pt>
                <c:pt idx="12">
                  <c:v>891.587</c:v>
                </c:pt>
                <c:pt idx="13">
                  <c:v>910.328</c:v>
                </c:pt>
                <c:pt idx="14">
                  <c:v>927.808</c:v>
                </c:pt>
                <c:pt idx="15">
                  <c:v>943.877</c:v>
                </c:pt>
                <c:pt idx="16">
                  <c:v>958.636</c:v>
                </c:pt>
                <c:pt idx="17">
                  <c:v>972.412</c:v>
                </c:pt>
                <c:pt idx="18">
                  <c:v>985.696</c:v>
                </c:pt>
                <c:pt idx="19">
                  <c:v>998.877</c:v>
                </c:pt>
                <c:pt idx="20">
                  <c:v>1011.976</c:v>
                </c:pt>
                <c:pt idx="21">
                  <c:v>1024.987</c:v>
                </c:pt>
                <c:pt idx="22">
                  <c:v>1038.241</c:v>
                </c:pt>
                <c:pt idx="23">
                  <c:v>1052.132</c:v>
                </c:pt>
                <c:pt idx="24">
                  <c:v>1066.906</c:v>
                </c:pt>
                <c:pt idx="25">
                  <c:v>1082.759</c:v>
                </c:pt>
                <c:pt idx="26">
                  <c:v>1099.532</c:v>
                </c:pt>
                <c:pt idx="27">
                  <c:v>1116.665</c:v>
                </c:pt>
                <c:pt idx="28">
                  <c:v>1133.369</c:v>
                </c:pt>
                <c:pt idx="29">
                  <c:v>1149.069</c:v>
                </c:pt>
                <c:pt idx="30">
                  <c:v>1163.55</c:v>
                </c:pt>
                <c:pt idx="31">
                  <c:v>1176.963</c:v>
                </c:pt>
                <c:pt idx="32">
                  <c:v>1189.551</c:v>
                </c:pt>
                <c:pt idx="33">
                  <c:v>1201.712</c:v>
                </c:pt>
                <c:pt idx="34">
                  <c:v>1213.732</c:v>
                </c:pt>
                <c:pt idx="35">
                  <c:v>1225.68</c:v>
                </c:pt>
                <c:pt idx="36">
                  <c:v>1237.431</c:v>
                </c:pt>
                <c:pt idx="37">
                  <c:v>1248.852</c:v>
                </c:pt>
                <c:pt idx="38">
                  <c:v>1259.74</c:v>
                </c:pt>
                <c:pt idx="39">
                  <c:v>1269.962</c:v>
                </c:pt>
                <c:pt idx="40">
                  <c:v>1279.486</c:v>
                </c:pt>
                <c:pt idx="41">
                  <c:v>1288.401</c:v>
                </c:pt>
                <c:pt idx="42">
                  <c:v>1296.838</c:v>
                </c:pt>
                <c:pt idx="43">
                  <c:v>1304.983</c:v>
                </c:pt>
                <c:pt idx="44">
                  <c:v>1312.979</c:v>
                </c:pt>
                <c:pt idx="45">
                  <c:v>1320.864</c:v>
                </c:pt>
              </c:numCache>
            </c:numRef>
          </c:yVal>
          <c:smooth val="1"/>
        </c:ser>
        <c:axId val="59613352"/>
        <c:axId val="66758121"/>
      </c:scatterChart>
      <c:valAx>
        <c:axId val="5961335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crossBetween val="midCat"/>
        <c:dispUnits/>
        <c:majorUnit val="10"/>
      </c:valAx>
      <c:valAx>
        <c:axId val="66758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Individuals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'Fish Harvest'!$B$3</c:f>
              <c:strCache>
                <c:ptCount val="1"/>
                <c:pt idx="0">
                  <c:v>Harvest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Harvest'!$A$6:$A$61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xVal>
          <c:yVal>
            <c:numRef>
              <c:f>'Fish Harvest'!$B$6:$B$61</c:f>
              <c:numCache>
                <c:ptCount val="56"/>
                <c:pt idx="0">
                  <c:v>18.685867</c:v>
                </c:pt>
                <c:pt idx="1">
                  <c:v>21.135002</c:v>
                </c:pt>
                <c:pt idx="2">
                  <c:v>22.935015</c:v>
                </c:pt>
                <c:pt idx="3">
                  <c:v>23.385005</c:v>
                </c:pt>
                <c:pt idx="4">
                  <c:v>25.330271</c:v>
                </c:pt>
                <c:pt idx="5">
                  <c:v>26.714486</c:v>
                </c:pt>
                <c:pt idx="6">
                  <c:v>28.386281</c:v>
                </c:pt>
                <c:pt idx="7">
                  <c:v>28.528855</c:v>
                </c:pt>
                <c:pt idx="8">
                  <c:v>29.127485</c:v>
                </c:pt>
                <c:pt idx="9">
                  <c:v>31.507564</c:v>
                </c:pt>
                <c:pt idx="10">
                  <c:v>33.83671</c:v>
                </c:pt>
                <c:pt idx="11">
                  <c:v>37.629766</c:v>
                </c:pt>
                <c:pt idx="12">
                  <c:v>40.963734</c:v>
                </c:pt>
                <c:pt idx="13">
                  <c:v>42.013291</c:v>
                </c:pt>
                <c:pt idx="14">
                  <c:v>46.610837</c:v>
                </c:pt>
                <c:pt idx="15">
                  <c:v>47.59054</c:v>
                </c:pt>
                <c:pt idx="16">
                  <c:v>51.442531</c:v>
                </c:pt>
                <c:pt idx="17">
                  <c:v>54.783093</c:v>
                </c:pt>
                <c:pt idx="18">
                  <c:v>58.133582</c:v>
                </c:pt>
                <c:pt idx="19">
                  <c:v>56.728238</c:v>
                </c:pt>
                <c:pt idx="20">
                  <c:v>62.807219</c:v>
                </c:pt>
                <c:pt idx="21">
                  <c:v>62.787219</c:v>
                </c:pt>
                <c:pt idx="22">
                  <c:v>58.601037</c:v>
                </c:pt>
                <c:pt idx="23">
                  <c:v>59.143879</c:v>
                </c:pt>
                <c:pt idx="24">
                  <c:v>62.31994</c:v>
                </c:pt>
                <c:pt idx="25">
                  <c:v>61.846311</c:v>
                </c:pt>
                <c:pt idx="26">
                  <c:v>65.231282</c:v>
                </c:pt>
                <c:pt idx="27">
                  <c:v>63.877445</c:v>
                </c:pt>
                <c:pt idx="28">
                  <c:v>66.012001</c:v>
                </c:pt>
                <c:pt idx="29">
                  <c:v>66.47129</c:v>
                </c:pt>
                <c:pt idx="30">
                  <c:v>67.214631</c:v>
                </c:pt>
                <c:pt idx="31">
                  <c:v>69.413121</c:v>
                </c:pt>
                <c:pt idx="32">
                  <c:v>71.118589</c:v>
                </c:pt>
                <c:pt idx="33">
                  <c:v>71.064065</c:v>
                </c:pt>
                <c:pt idx="34">
                  <c:v>76.656893</c:v>
                </c:pt>
                <c:pt idx="35">
                  <c:v>78.223285</c:v>
                </c:pt>
                <c:pt idx="36">
                  <c:v>83.710573</c:v>
                </c:pt>
                <c:pt idx="37">
                  <c:v>84.316332</c:v>
                </c:pt>
                <c:pt idx="38">
                  <c:v>87.783218</c:v>
                </c:pt>
                <c:pt idx="39">
                  <c:v>88.250334</c:v>
                </c:pt>
                <c:pt idx="40">
                  <c:v>84.608128</c:v>
                </c:pt>
                <c:pt idx="41">
                  <c:v>83.598024</c:v>
                </c:pt>
                <c:pt idx="42">
                  <c:v>85.126552</c:v>
                </c:pt>
                <c:pt idx="43">
                  <c:v>86.518043</c:v>
                </c:pt>
                <c:pt idx="44">
                  <c:v>92.050941</c:v>
                </c:pt>
                <c:pt idx="45">
                  <c:v>92.281168</c:v>
                </c:pt>
                <c:pt idx="46">
                  <c:v>93.738801</c:v>
                </c:pt>
                <c:pt idx="47">
                  <c:v>94.210989</c:v>
                </c:pt>
                <c:pt idx="48">
                  <c:v>87.574143</c:v>
                </c:pt>
                <c:pt idx="49">
                  <c:v>93.623912</c:v>
                </c:pt>
                <c:pt idx="50">
                  <c:v>95.609607</c:v>
                </c:pt>
                <c:pt idx="51">
                  <c:v>93.045815</c:v>
                </c:pt>
                <c:pt idx="52">
                  <c:v>93.197994</c:v>
                </c:pt>
                <c:pt idx="53">
                  <c:v>90.353972</c:v>
                </c:pt>
                <c:pt idx="54">
                  <c:v>94.363635</c:v>
                </c:pt>
                <c:pt idx="55">
                  <c:v>93.253346</c:v>
                </c:pt>
              </c:numCache>
            </c:numRef>
          </c:yVal>
          <c:smooth val="1"/>
        </c:ser>
        <c:axId val="63952178"/>
        <c:axId val="38698691"/>
      </c:scatterChart>
      <c:valAx>
        <c:axId val="6395217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crossBetween val="midCat"/>
        <c:dispUnits/>
      </c:valAx>
      <c:valAx>
        <c:axId val="3869869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Harvest Per Person, 1950-2005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'Fish Harvest'!$C$3</c:f>
              <c:strCache>
                <c:ptCount val="1"/>
                <c:pt idx="0">
                  <c:v>Harvest Per Person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Harvest'!$A$6:$A$61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xVal>
          <c:yVal>
            <c:numRef>
              <c:f>'Fish Harvest'!$C$6:$C$61</c:f>
              <c:numCache>
                <c:ptCount val="56"/>
                <c:pt idx="0">
                  <c:v>7.370880279342809</c:v>
                </c:pt>
                <c:pt idx="1">
                  <c:v>8.185414433283553</c:v>
                </c:pt>
                <c:pt idx="2">
                  <c:v>8.724800900820362</c:v>
                </c:pt>
                <c:pt idx="3">
                  <c:v>8.740404618789865</c:v>
                </c:pt>
                <c:pt idx="4">
                  <c:v>9.303207497137082</c:v>
                </c:pt>
                <c:pt idx="5">
                  <c:v>9.641597789481777</c:v>
                </c:pt>
                <c:pt idx="6">
                  <c:v>10.066674657700633</c:v>
                </c:pt>
                <c:pt idx="7">
                  <c:v>9.939519100285864</c:v>
                </c:pt>
                <c:pt idx="8">
                  <c:v>9.967448150592983</c:v>
                </c:pt>
                <c:pt idx="9">
                  <c:v>10.586877573841704</c:v>
                </c:pt>
                <c:pt idx="10">
                  <c:v>11.160118749404258</c:v>
                </c:pt>
                <c:pt idx="11">
                  <c:v>12.178367098333078</c:v>
                </c:pt>
                <c:pt idx="12">
                  <c:v>13.004335229837658</c:v>
                </c:pt>
                <c:pt idx="13">
                  <c:v>13.079044348838513</c:v>
                </c:pt>
                <c:pt idx="14">
                  <c:v>14.225579580479597</c:v>
                </c:pt>
                <c:pt idx="15">
                  <c:v>14.2368531975418</c:v>
                </c:pt>
                <c:pt idx="16">
                  <c:v>15.081898537004685</c:v>
                </c:pt>
                <c:pt idx="17">
                  <c:v>15.738717846692628</c:v>
                </c:pt>
                <c:pt idx="18">
                  <c:v>16.365284537968893</c:v>
                </c:pt>
                <c:pt idx="19">
                  <c:v>15.649298614885089</c:v>
                </c:pt>
                <c:pt idx="20">
                  <c:v>16.98100049855678</c:v>
                </c:pt>
                <c:pt idx="21">
                  <c:v>16.639715000125882</c:v>
                </c:pt>
                <c:pt idx="22">
                  <c:v>15.22562021219878</c:v>
                </c:pt>
                <c:pt idx="23">
                  <c:v>15.069337336611985</c:v>
                </c:pt>
                <c:pt idx="24">
                  <c:v>15.577496494934934</c:v>
                </c:pt>
                <c:pt idx="25">
                  <c:v>15.172987527232047</c:v>
                </c:pt>
                <c:pt idx="26">
                  <c:v>15.714916349768664</c:v>
                </c:pt>
                <c:pt idx="27">
                  <c:v>15.117801923786475</c:v>
                </c:pt>
                <c:pt idx="28">
                  <c:v>15.35247431079341</c:v>
                </c:pt>
                <c:pt idx="29">
                  <c:v>15.193545371407202</c:v>
                </c:pt>
                <c:pt idx="30">
                  <c:v>15.099423561205624</c:v>
                </c:pt>
                <c:pt idx="31">
                  <c:v>15.325383376780163</c:v>
                </c:pt>
                <c:pt idx="32">
                  <c:v>15.432589580017785</c:v>
                </c:pt>
                <c:pt idx="33">
                  <c:v>15.155939856583446</c:v>
                </c:pt>
                <c:pt idx="34">
                  <c:v>16.066828012159807</c:v>
                </c:pt>
                <c:pt idx="35">
                  <c:v>16.11102609456458</c:v>
                </c:pt>
                <c:pt idx="36">
                  <c:v>16.9406454117089</c:v>
                </c:pt>
                <c:pt idx="37">
                  <c:v>16.765046697418505</c:v>
                </c:pt>
                <c:pt idx="38">
                  <c:v>17.151330224662857</c:v>
                </c:pt>
                <c:pt idx="39">
                  <c:v>16.948565667041166</c:v>
                </c:pt>
                <c:pt idx="40">
                  <c:v>15.979237297018496</c:v>
                </c:pt>
                <c:pt idx="41">
                  <c:v>15.533919374823009</c:v>
                </c:pt>
                <c:pt idx="42">
                  <c:v>15.570046648015264</c:v>
                </c:pt>
                <c:pt idx="43">
                  <c:v>15.583240648898512</c:v>
                </c:pt>
                <c:pt idx="44">
                  <c:v>16.33311278089828</c:v>
                </c:pt>
                <c:pt idx="45">
                  <c:v>16.135765324455395</c:v>
                </c:pt>
                <c:pt idx="46">
                  <c:v>16.157499716455867</c:v>
                </c:pt>
                <c:pt idx="47">
                  <c:v>16.013246441292633</c:v>
                </c:pt>
                <c:pt idx="48">
                  <c:v>14.68303498075552</c:v>
                </c:pt>
                <c:pt idx="49">
                  <c:v>15.488946347320724</c:v>
                </c:pt>
                <c:pt idx="50">
                  <c:v>15.611967133906356</c:v>
                </c:pt>
                <c:pt idx="51">
                  <c:v>15.000182170534513</c:v>
                </c:pt>
                <c:pt idx="52">
                  <c:v>14.837588432418027</c:v>
                </c:pt>
                <c:pt idx="53">
                  <c:v>14.208710570988929</c:v>
                </c:pt>
                <c:pt idx="54">
                  <c:v>14.659963621822309</c:v>
                </c:pt>
                <c:pt idx="55">
                  <c:v>14.31418422592053</c:v>
                </c:pt>
              </c:numCache>
            </c:numRef>
          </c:yVal>
          <c:smooth val="1"/>
        </c:ser>
        <c:axId val="12743900"/>
        <c:axId val="47586237"/>
      </c:scatterChart>
      <c:valAx>
        <c:axId val="1274390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At val="4"/>
        <c:crossBetween val="midCat"/>
        <c:dispUnits/>
      </c:valAx>
      <c:valAx>
        <c:axId val="47586237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Eastern Oyster Harvest in the Chesapeake Bay,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1950-2005</a:t>
            </a:r>
          </a:p>
        </c:rich>
      </c:tx>
      <c:layout>
        <c:manualLayout>
          <c:xMode val="factor"/>
          <c:yMode val="factor"/>
          <c:x val="0.01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2375"/>
          <c:w val="0.93025"/>
          <c:h val="0.6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'CB Working Data'!$C$3</c:f>
              <c:strCache>
                <c:ptCount val="1"/>
                <c:pt idx="0">
                  <c:v>Million Pounds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'CB Working Data'!$A$4:$A$60</c:f>
              <c:numCache>
                <c:ptCount val="57"/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xVal>
          <c:yVal>
            <c:numRef>
              <c:f>'CB Working Data'!$C$4:$C$60</c:f>
              <c:numCache>
                <c:ptCount val="57"/>
                <c:pt idx="1">
                  <c:v>29.9535</c:v>
                </c:pt>
                <c:pt idx="2">
                  <c:v>29.598200000000002</c:v>
                </c:pt>
                <c:pt idx="3">
                  <c:v>34.4176</c:v>
                </c:pt>
                <c:pt idx="4">
                  <c:v>36.944900000000004</c:v>
                </c:pt>
                <c:pt idx="5">
                  <c:v>41.5878</c:v>
                </c:pt>
                <c:pt idx="6">
                  <c:v>39.2275</c:v>
                </c:pt>
                <c:pt idx="7">
                  <c:v>37.064099999999996</c:v>
                </c:pt>
                <c:pt idx="8">
                  <c:v>34.8219</c:v>
                </c:pt>
                <c:pt idx="9">
                  <c:v>37.5304</c:v>
                </c:pt>
                <c:pt idx="10">
                  <c:v>33.3211</c:v>
                </c:pt>
                <c:pt idx="11">
                  <c:v>27.1101</c:v>
                </c:pt>
                <c:pt idx="12">
                  <c:v>27.5001</c:v>
                </c:pt>
                <c:pt idx="13">
                  <c:v>19.9375</c:v>
                </c:pt>
                <c:pt idx="14">
                  <c:v>18.2743</c:v>
                </c:pt>
                <c:pt idx="15">
                  <c:v>22.097900000000003</c:v>
                </c:pt>
                <c:pt idx="16">
                  <c:v>21.1885</c:v>
                </c:pt>
                <c:pt idx="17">
                  <c:v>21.2313</c:v>
                </c:pt>
                <c:pt idx="18">
                  <c:v>25.7978</c:v>
                </c:pt>
                <c:pt idx="19">
                  <c:v>22.6785</c:v>
                </c:pt>
                <c:pt idx="20">
                  <c:v>22.157799999999998</c:v>
                </c:pt>
                <c:pt idx="21">
                  <c:v>24.6685</c:v>
                </c:pt>
                <c:pt idx="22">
                  <c:v>25.558400000000002</c:v>
                </c:pt>
                <c:pt idx="23">
                  <c:v>24.0672</c:v>
                </c:pt>
                <c:pt idx="24">
                  <c:v>25.4017</c:v>
                </c:pt>
                <c:pt idx="25">
                  <c:v>25.022</c:v>
                </c:pt>
                <c:pt idx="26">
                  <c:v>22.6395</c:v>
                </c:pt>
                <c:pt idx="27">
                  <c:v>20.9644</c:v>
                </c:pt>
                <c:pt idx="28">
                  <c:v>18.0137</c:v>
                </c:pt>
                <c:pt idx="29">
                  <c:v>22.4602</c:v>
                </c:pt>
                <c:pt idx="30">
                  <c:v>21.6855</c:v>
                </c:pt>
                <c:pt idx="31">
                  <c:v>22.7911</c:v>
                </c:pt>
                <c:pt idx="32">
                  <c:v>21.6062</c:v>
                </c:pt>
                <c:pt idx="33">
                  <c:v>17.5247</c:v>
                </c:pt>
                <c:pt idx="34">
                  <c:v>11.6375</c:v>
                </c:pt>
                <c:pt idx="35">
                  <c:v>12.364</c:v>
                </c:pt>
                <c:pt idx="36">
                  <c:v>13.121518</c:v>
                </c:pt>
                <c:pt idx="37">
                  <c:v>13.742039</c:v>
                </c:pt>
                <c:pt idx="38">
                  <c:v>8.6476</c:v>
                </c:pt>
                <c:pt idx="39">
                  <c:v>5.3358</c:v>
                </c:pt>
                <c:pt idx="40">
                  <c:v>4.303100000000001</c:v>
                </c:pt>
                <c:pt idx="41">
                  <c:v>4.515113</c:v>
                </c:pt>
                <c:pt idx="42">
                  <c:v>3.38116</c:v>
                </c:pt>
                <c:pt idx="43">
                  <c:v>2.1944679999999996</c:v>
                </c:pt>
                <c:pt idx="44">
                  <c:v>0.571393</c:v>
                </c:pt>
                <c:pt idx="45">
                  <c:v>1.1184100000000001</c:v>
                </c:pt>
                <c:pt idx="46">
                  <c:v>1.595979</c:v>
                </c:pt>
                <c:pt idx="47">
                  <c:v>1.048469</c:v>
                </c:pt>
                <c:pt idx="48">
                  <c:v>1.732768</c:v>
                </c:pt>
                <c:pt idx="49">
                  <c:v>2.683729</c:v>
                </c:pt>
                <c:pt idx="50">
                  <c:v>2.7862289999999996</c:v>
                </c:pt>
                <c:pt idx="51">
                  <c:v>2.531302</c:v>
                </c:pt>
                <c:pt idx="52">
                  <c:v>1.4828299999999999</c:v>
                </c:pt>
                <c:pt idx="53">
                  <c:v>0.664182</c:v>
                </c:pt>
                <c:pt idx="54">
                  <c:v>0.236512</c:v>
                </c:pt>
                <c:pt idx="55">
                  <c:v>0.087233</c:v>
                </c:pt>
                <c:pt idx="56">
                  <c:v>0.737853</c:v>
                </c:pt>
              </c:numCache>
            </c:numRef>
          </c:yVal>
          <c:smooth val="1"/>
        </c:ser>
        <c:axId val="25622950"/>
        <c:axId val="29279959"/>
      </c:scatterChart>
      <c:valAx>
        <c:axId val="2562295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NMFS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crossBetween val="midCat"/>
        <c:dispUnits/>
        <c:majorUnit val="10"/>
      </c:val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0.53325</cdr:y>
    </cdr:from>
    <cdr:to>
      <cdr:x>0.82875</cdr:x>
      <cdr:y>0.59075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9525" y="2676525"/>
          <a:ext cx="10858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0.447</cdr:x>
      <cdr:y>0.3695</cdr:y>
    </cdr:from>
    <cdr:to>
      <cdr:x>0.654</cdr:x>
      <cdr:y>0.44225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1847850"/>
          <a:ext cx="12287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Human Population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0.4535</cdr:x>
      <cdr:y>0.35875</cdr:y>
    </cdr:from>
    <cdr:to>
      <cdr:x>0.65575</cdr:x>
      <cdr:y>0.4415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1800225"/>
          <a:ext cx="12001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Human Population</a:t>
          </a:r>
        </a:p>
      </cdr:txBody>
    </cdr:sp>
  </cdr:relSizeAnchor>
  <cdr:relSizeAnchor xmlns:cdr="http://schemas.openxmlformats.org/drawingml/2006/chartDrawing">
    <cdr:from>
      <cdr:x>0.62575</cdr:x>
      <cdr:y>0.54925</cdr:y>
    </cdr:from>
    <cdr:to>
      <cdr:x>0.79025</cdr:x>
      <cdr:y>0.6005</cdr:y>
    </cdr:to>
    <cdr:sp>
      <cdr:nvSpPr>
        <cdr:cNvPr id="2" name="Text Box 2"/>
        <cdr:cNvSpPr txBox="1">
          <a:spLocks noChangeArrowheads="1"/>
        </cdr:cNvSpPr>
      </cdr:nvSpPr>
      <cdr:spPr>
        <a:xfrm>
          <a:off x="3705225" y="2752725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Livestock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0.29675</cdr:x>
      <cdr:y>0.293</cdr:y>
    </cdr:from>
    <cdr:to>
      <cdr:x>0.52075</cdr:x>
      <cdr:y>0.36025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1466850"/>
          <a:ext cx="13335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Human Population</a:t>
          </a:r>
        </a:p>
      </cdr:txBody>
    </cdr:sp>
  </cdr:relSizeAnchor>
  <cdr:relSizeAnchor xmlns:cdr="http://schemas.openxmlformats.org/drawingml/2006/chartDrawing">
    <cdr:from>
      <cdr:x>0.66725</cdr:x>
      <cdr:y>0.5835</cdr:y>
    </cdr:from>
    <cdr:to>
      <cdr:x>0.8125</cdr:x>
      <cdr:y>0.68175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52875" y="2924175"/>
          <a:ext cx="8572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Livestock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7.421875" style="0" customWidth="1"/>
  </cols>
  <sheetData>
    <row r="1" ht="12">
      <c r="A1" s="1" t="s">
        <v>31</v>
      </c>
    </row>
    <row r="3" ht="12">
      <c r="A3" s="77" t="s">
        <v>54</v>
      </c>
    </row>
    <row r="4" ht="12">
      <c r="A4" s="77" t="s">
        <v>25</v>
      </c>
    </row>
    <row r="5" ht="12">
      <c r="A5" s="79" t="s">
        <v>34</v>
      </c>
    </row>
    <row r="6" ht="12">
      <c r="A6" s="77" t="s">
        <v>20</v>
      </c>
    </row>
    <row r="7" ht="12">
      <c r="A7" s="79" t="s">
        <v>35</v>
      </c>
    </row>
    <row r="8" ht="12">
      <c r="A8" s="77" t="s">
        <v>21</v>
      </c>
    </row>
    <row r="9" ht="12">
      <c r="A9" s="79" t="s">
        <v>0</v>
      </c>
    </row>
    <row r="10" ht="12">
      <c r="A10" s="77" t="s">
        <v>22</v>
      </c>
    </row>
    <row r="11" ht="12">
      <c r="A11" s="79" t="s">
        <v>1</v>
      </c>
    </row>
    <row r="12" ht="12">
      <c r="A12" s="77" t="s">
        <v>33</v>
      </c>
    </row>
    <row r="13" ht="12">
      <c r="A13" s="79" t="s">
        <v>2</v>
      </c>
    </row>
    <row r="14" ht="12">
      <c r="A14" s="79" t="s">
        <v>3</v>
      </c>
    </row>
    <row r="15" ht="12">
      <c r="A15" s="77" t="s">
        <v>8</v>
      </c>
    </row>
    <row r="16" ht="12">
      <c r="A16" s="79" t="s">
        <v>4</v>
      </c>
    </row>
    <row r="17" ht="12">
      <c r="A17" s="77" t="s">
        <v>19</v>
      </c>
    </row>
    <row r="18" ht="12">
      <c r="A18" s="79"/>
    </row>
    <row r="20" ht="12">
      <c r="A20" s="36" t="s">
        <v>28</v>
      </c>
    </row>
    <row r="21" ht="12">
      <c r="A21" s="77" t="s">
        <v>29</v>
      </c>
    </row>
    <row r="23" ht="36">
      <c r="A23" s="78" t="s">
        <v>30</v>
      </c>
    </row>
  </sheetData>
  <hyperlinks>
    <hyperlink ref="A3" location="'Forest Area'!A1" display="Change in World Forest Cover, 1990-2005"/>
    <hyperlink ref="A4" location="'Lvstk World'!A1" display="World Livestock Population, 1961-2006"/>
    <hyperlink ref="A6" location="'Lvstk Afr'!A1" display="Livestock and Human Populations in Africa, 1961-2006"/>
    <hyperlink ref="A8" location="'Lvstk Nigeria'!A1" display="Livestock and Human Populations in Nigeria, 1961-2006"/>
    <hyperlink ref="A10" location="'Lvstk China'!A1" display="Livestock and Human Populations in China, 1961-2006"/>
    <hyperlink ref="A12" location="'Fish Harvest'!A1" display="World Total and Per Person Wild Fish Harvest, 1950-2005"/>
    <hyperlink ref="A15" location="Oyster!A1" display="Eastern Oyster Harvest in the Chesapeake Bay, 1950-2005"/>
    <hyperlink ref="A17" location="'Threatened Spp'!A1" display="Threatened Species in Major Groups of Organisms, 2007"/>
    <hyperlink ref="A21" r:id="rId1" display="http://www.earthpolicy.org/Books/PB3/data.htm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3" width="15.421875" style="50" customWidth="1"/>
    <col min="4" max="4" width="16.421875" style="50" customWidth="1"/>
    <col min="5" max="5" width="12.00390625" style="50" customWidth="1"/>
    <col min="6" max="6" width="16.28125" style="72" customWidth="1"/>
  </cols>
  <sheetData>
    <row r="1" spans="1:4" ht="12">
      <c r="A1" s="68" t="s">
        <v>19</v>
      </c>
      <c r="B1" s="69"/>
      <c r="C1" s="70"/>
      <c r="D1" s="70"/>
    </row>
    <row r="3" spans="1:6" ht="24">
      <c r="A3" s="12" t="s">
        <v>45</v>
      </c>
      <c r="B3" s="58" t="s">
        <v>46</v>
      </c>
      <c r="C3" s="56" t="s">
        <v>15</v>
      </c>
      <c r="D3" s="56" t="s">
        <v>16</v>
      </c>
      <c r="E3" s="56" t="s">
        <v>17</v>
      </c>
      <c r="F3" s="73" t="s">
        <v>27</v>
      </c>
    </row>
    <row r="4" spans="1:6" ht="12">
      <c r="A4" s="3"/>
      <c r="B4" s="59"/>
      <c r="C4" s="59"/>
      <c r="D4" s="59"/>
      <c r="E4" s="59"/>
      <c r="F4" s="74"/>
    </row>
    <row r="6" spans="1:6" ht="12">
      <c r="A6" t="s">
        <v>47</v>
      </c>
      <c r="B6" s="60">
        <v>4863</v>
      </c>
      <c r="C6" s="61">
        <v>0.11967921036397286</v>
      </c>
      <c r="D6" s="61">
        <v>0.07176639934196997</v>
      </c>
      <c r="E6" s="61">
        <v>0.03351840427719515</v>
      </c>
      <c r="F6" s="75">
        <v>0.22</v>
      </c>
    </row>
    <row r="7" spans="1:6" ht="12">
      <c r="A7" t="s">
        <v>48</v>
      </c>
      <c r="B7" s="60">
        <v>9956</v>
      </c>
      <c r="C7" s="61">
        <v>0.06749698674166332</v>
      </c>
      <c r="D7" s="61">
        <v>0.035757332261952594</v>
      </c>
      <c r="E7" s="61">
        <v>0.018983527521092808</v>
      </c>
      <c r="F7" s="75">
        <v>0.12</v>
      </c>
    </row>
    <row r="8" spans="1:6" ht="12">
      <c r="A8" t="s">
        <v>49</v>
      </c>
      <c r="B8" s="60">
        <v>1385</v>
      </c>
      <c r="C8" s="61">
        <v>0.1472924187725632</v>
      </c>
      <c r="D8" s="61">
        <v>0.1003610108303249</v>
      </c>
      <c r="E8" s="61">
        <v>0.05703971119133574</v>
      </c>
      <c r="F8" s="75">
        <v>0.3</v>
      </c>
    </row>
    <row r="9" spans="1:6" ht="12">
      <c r="A9" t="s">
        <v>50</v>
      </c>
      <c r="B9" s="60">
        <v>5915</v>
      </c>
      <c r="C9" s="61">
        <v>0.10650887573964497</v>
      </c>
      <c r="D9" s="61">
        <v>0.12459847844463229</v>
      </c>
      <c r="E9" s="61">
        <v>0.07455621301775148</v>
      </c>
      <c r="F9" s="75">
        <v>0.31</v>
      </c>
    </row>
    <row r="10" spans="1:6" ht="12">
      <c r="A10" t="s">
        <v>51</v>
      </c>
      <c r="B10" s="60">
        <v>3119</v>
      </c>
      <c r="C10" s="61">
        <v>0.22218659826867584</v>
      </c>
      <c r="D10" s="61">
        <v>0.08143635780698942</v>
      </c>
      <c r="E10" s="61">
        <v>0.08143635780698942</v>
      </c>
      <c r="F10" s="75">
        <v>0.39</v>
      </c>
    </row>
    <row r="11" spans="1:6" ht="12">
      <c r="A11" t="s">
        <v>52</v>
      </c>
      <c r="B11" s="60">
        <v>1255</v>
      </c>
      <c r="C11" s="61">
        <v>0.3386454183266932</v>
      </c>
      <c r="D11" s="61">
        <v>0.10278884462151394</v>
      </c>
      <c r="E11" s="61">
        <v>0.0549800796812749</v>
      </c>
      <c r="F11" s="75">
        <v>0.5</v>
      </c>
    </row>
    <row r="12" spans="1:6" ht="12">
      <c r="A12" t="s">
        <v>6</v>
      </c>
      <c r="B12" s="60">
        <v>2212</v>
      </c>
      <c r="C12" s="61">
        <v>0.2197106690777577</v>
      </c>
      <c r="D12" s="61">
        <v>0.10126582278481013</v>
      </c>
      <c r="E12" s="61">
        <v>0.12115732368896925</v>
      </c>
      <c r="F12" s="75">
        <v>0.44</v>
      </c>
    </row>
    <row r="13" spans="1:6" ht="12">
      <c r="A13" s="12" t="s">
        <v>53</v>
      </c>
      <c r="B13" s="53">
        <v>12043</v>
      </c>
      <c r="C13" s="62">
        <v>0.381964626754131</v>
      </c>
      <c r="D13" s="62">
        <v>0.18915552603171967</v>
      </c>
      <c r="E13" s="62">
        <v>0.1302831520385286</v>
      </c>
      <c r="F13" s="76">
        <v>0.7</v>
      </c>
    </row>
    <row r="15" spans="1:6" ht="67.5" customHeight="1">
      <c r="A15" s="80" t="s">
        <v>23</v>
      </c>
      <c r="B15" s="80"/>
      <c r="C15" s="80"/>
      <c r="D15" s="80"/>
      <c r="E15" s="80"/>
      <c r="F15" s="80"/>
    </row>
    <row r="17" spans="1:8" ht="39" customHeight="1">
      <c r="A17" s="80" t="s">
        <v>5</v>
      </c>
      <c r="B17" s="80"/>
      <c r="C17" s="80"/>
      <c r="D17" s="80"/>
      <c r="E17" s="80"/>
      <c r="F17" s="80"/>
      <c r="G17" s="39"/>
      <c r="H17" s="39"/>
    </row>
    <row r="19" ht="12">
      <c r="A19" s="77" t="s">
        <v>32</v>
      </c>
    </row>
  </sheetData>
  <mergeCells count="2">
    <mergeCell ref="A15:F15"/>
    <mergeCell ref="A17:F17"/>
  </mergeCells>
  <hyperlinks>
    <hyperlink ref="A19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F1"/>
    </sheetView>
  </sheetViews>
  <sheetFormatPr defaultColWidth="8.8515625" defaultRowHeight="12.75"/>
  <cols>
    <col min="1" max="1" width="22.421875" style="0" customWidth="1"/>
    <col min="2" max="2" width="6.00390625" style="0" customWidth="1"/>
    <col min="3" max="3" width="8.140625" style="0" customWidth="1"/>
    <col min="4" max="4" width="7.7109375" style="0" customWidth="1"/>
    <col min="5" max="5" width="1.7109375" style="0" customWidth="1"/>
    <col min="6" max="6" width="11.421875" style="0" customWidth="1"/>
    <col min="7" max="7" width="11.140625" style="0" customWidth="1"/>
    <col min="8" max="8" width="11.28125" style="0" customWidth="1"/>
  </cols>
  <sheetData>
    <row r="1" spans="1:8" ht="12">
      <c r="A1" s="82" t="s">
        <v>54</v>
      </c>
      <c r="B1" s="82"/>
      <c r="C1" s="82"/>
      <c r="D1" s="82"/>
      <c r="E1" s="82"/>
      <c r="F1" s="82"/>
      <c r="G1" s="15"/>
      <c r="H1" s="16"/>
    </row>
    <row r="2" spans="1:8" ht="12">
      <c r="A2" s="15"/>
      <c r="B2" s="15"/>
      <c r="C2" s="15"/>
      <c r="D2" s="15"/>
      <c r="E2" s="15"/>
      <c r="F2" s="15"/>
      <c r="G2" s="15"/>
      <c r="H2" s="16"/>
    </row>
    <row r="3" spans="1:8" ht="12">
      <c r="A3" s="15"/>
      <c r="B3" s="83" t="s">
        <v>55</v>
      </c>
      <c r="C3" s="83"/>
      <c r="D3" s="83"/>
      <c r="E3" s="17"/>
      <c r="F3" s="84" t="s">
        <v>56</v>
      </c>
      <c r="G3" s="83"/>
      <c r="H3" s="83"/>
    </row>
    <row r="4" spans="1:8" ht="12">
      <c r="A4" s="18" t="s">
        <v>57</v>
      </c>
      <c r="B4" s="19">
        <v>1990</v>
      </c>
      <c r="C4" s="19">
        <v>2000</v>
      </c>
      <c r="D4" s="19">
        <v>2005</v>
      </c>
      <c r="E4" s="19"/>
      <c r="F4" s="20" t="s">
        <v>58</v>
      </c>
      <c r="G4" s="19" t="s">
        <v>59</v>
      </c>
      <c r="H4" s="19" t="s">
        <v>60</v>
      </c>
    </row>
    <row r="5" spans="1:8" ht="12">
      <c r="A5" s="21"/>
      <c r="B5" s="85" t="s">
        <v>61</v>
      </c>
      <c r="C5" s="85"/>
      <c r="D5" s="85"/>
      <c r="E5" s="22"/>
      <c r="F5" s="86" t="s">
        <v>61</v>
      </c>
      <c r="G5" s="85"/>
      <c r="H5" s="85"/>
    </row>
    <row r="6" spans="1:8" ht="12">
      <c r="A6" s="21"/>
      <c r="B6" s="23"/>
      <c r="C6" s="23"/>
      <c r="D6" s="23"/>
      <c r="E6" s="23"/>
      <c r="F6" s="24"/>
      <c r="G6" s="23"/>
      <c r="H6" s="23"/>
    </row>
    <row r="7" spans="1:8" ht="12">
      <c r="A7" s="21" t="s">
        <v>62</v>
      </c>
      <c r="B7" s="25">
        <v>699.361</v>
      </c>
      <c r="C7" s="25">
        <v>655.613</v>
      </c>
      <c r="D7" s="25">
        <v>635.412</v>
      </c>
      <c r="E7" s="25"/>
      <c r="F7" s="26">
        <f>(C7-B7)/10</f>
        <v>-4.374799999999993</v>
      </c>
      <c r="G7" s="27">
        <f>(D7-C7)/5</f>
        <v>-4.040200000000004</v>
      </c>
      <c r="H7" s="27">
        <f>(D7-B7)/15</f>
        <v>-4.263266666666664</v>
      </c>
    </row>
    <row r="8" spans="1:8" ht="12">
      <c r="A8" s="21" t="s">
        <v>63</v>
      </c>
      <c r="B8" s="25">
        <v>574.487</v>
      </c>
      <c r="C8" s="25">
        <v>566.562</v>
      </c>
      <c r="D8" s="25">
        <v>571.577</v>
      </c>
      <c r="E8" s="25"/>
      <c r="F8" s="26">
        <f aca="true" t="shared" si="0" ref="F8:F14">(C8-B8)/10</f>
        <v>-0.7924999999999954</v>
      </c>
      <c r="G8" s="27">
        <f aca="true" t="shared" si="1" ref="G8:G14">(D8-C8)/5</f>
        <v>1.0029999999999972</v>
      </c>
      <c r="H8" s="27">
        <f aca="true" t="shared" si="2" ref="H8:H14">(D8-B8)/15</f>
        <v>-0.19399999999999787</v>
      </c>
    </row>
    <row r="9" spans="1:8" ht="12">
      <c r="A9" s="21" t="s">
        <v>64</v>
      </c>
      <c r="B9" s="25">
        <v>989.32</v>
      </c>
      <c r="C9" s="25">
        <v>998.091</v>
      </c>
      <c r="D9" s="25">
        <v>1001.394</v>
      </c>
      <c r="E9" s="25"/>
      <c r="F9" s="26">
        <f t="shared" si="0"/>
        <v>0.8770999999999958</v>
      </c>
      <c r="G9" s="27">
        <f t="shared" si="1"/>
        <v>0.6605999999999994</v>
      </c>
      <c r="H9" s="27">
        <f t="shared" si="2"/>
        <v>0.8049333333333304</v>
      </c>
    </row>
    <row r="10" spans="1:8" ht="12">
      <c r="A10" s="21" t="s">
        <v>65</v>
      </c>
      <c r="B10" s="25">
        <v>710.79</v>
      </c>
      <c r="C10" s="25">
        <v>707.514</v>
      </c>
      <c r="D10" s="25">
        <v>705.849</v>
      </c>
      <c r="E10" s="25"/>
      <c r="F10" s="26">
        <f t="shared" si="0"/>
        <v>-0.32759999999999534</v>
      </c>
      <c r="G10" s="27">
        <f t="shared" si="1"/>
        <v>-0.33299999999999275</v>
      </c>
      <c r="H10" s="27">
        <f t="shared" si="2"/>
        <v>-0.3293999999999945</v>
      </c>
    </row>
    <row r="11" spans="1:8" ht="12">
      <c r="A11" s="21" t="s">
        <v>66</v>
      </c>
      <c r="B11" s="25">
        <v>212.514</v>
      </c>
      <c r="C11" s="25">
        <v>208.034</v>
      </c>
      <c r="D11" s="25">
        <v>206.254</v>
      </c>
      <c r="E11" s="25"/>
      <c r="F11" s="26">
        <f t="shared" si="0"/>
        <v>-0.44800000000000184</v>
      </c>
      <c r="G11" s="27">
        <f t="shared" si="1"/>
        <v>-0.3560000000000002</v>
      </c>
      <c r="H11" s="27">
        <f t="shared" si="2"/>
        <v>-0.4173333333333346</v>
      </c>
    </row>
    <row r="12" spans="1:8" ht="12">
      <c r="A12" s="21" t="s">
        <v>67</v>
      </c>
      <c r="B12" s="25">
        <v>890.818</v>
      </c>
      <c r="C12" s="25">
        <v>852.796</v>
      </c>
      <c r="D12" s="25">
        <v>831.54</v>
      </c>
      <c r="E12" s="25"/>
      <c r="F12" s="26">
        <f t="shared" si="0"/>
        <v>-3.8021999999999934</v>
      </c>
      <c r="G12" s="27">
        <f t="shared" si="1"/>
        <v>-4.251200000000017</v>
      </c>
      <c r="H12" s="27">
        <f t="shared" si="2"/>
        <v>-3.951866666666668</v>
      </c>
    </row>
    <row r="13" spans="1:8" ht="12">
      <c r="A13" s="21"/>
      <c r="B13" s="25"/>
      <c r="C13" s="25"/>
      <c r="D13" s="25"/>
      <c r="E13" s="25"/>
      <c r="F13" s="26"/>
      <c r="G13" s="27"/>
      <c r="H13" s="27"/>
    </row>
    <row r="14" spans="1:8" ht="12">
      <c r="A14" s="43" t="s">
        <v>68</v>
      </c>
      <c r="B14" s="44">
        <v>4077.291</v>
      </c>
      <c r="C14" s="44">
        <v>3988.61</v>
      </c>
      <c r="D14" s="44">
        <v>3952.025</v>
      </c>
      <c r="E14" s="44"/>
      <c r="F14" s="45">
        <f t="shared" si="0"/>
        <v>-8.868100000000004</v>
      </c>
      <c r="G14" s="46">
        <f t="shared" si="1"/>
        <v>-7.317000000000007</v>
      </c>
      <c r="H14" s="46">
        <f t="shared" si="2"/>
        <v>-8.351066666666672</v>
      </c>
    </row>
    <row r="15" spans="1:8" ht="12">
      <c r="A15" s="21"/>
      <c r="B15" s="28"/>
      <c r="C15" s="28"/>
      <c r="D15" s="28"/>
      <c r="E15" s="28"/>
      <c r="F15" s="29"/>
      <c r="G15" s="30"/>
      <c r="H15" s="16"/>
    </row>
    <row r="16" spans="1:8" ht="45.75" customHeight="1">
      <c r="A16" s="81" t="s">
        <v>69</v>
      </c>
      <c r="B16" s="81"/>
      <c r="C16" s="81"/>
      <c r="D16" s="81"/>
      <c r="E16" s="81"/>
      <c r="F16" s="81"/>
      <c r="G16" s="81"/>
      <c r="H16" s="81"/>
    </row>
    <row r="18" spans="1:8" ht="42.75" customHeight="1">
      <c r="A18" s="80" t="s">
        <v>5</v>
      </c>
      <c r="B18" s="80"/>
      <c r="C18" s="80"/>
      <c r="D18" s="80"/>
      <c r="E18" s="80"/>
      <c r="F18" s="80"/>
      <c r="G18" s="80"/>
      <c r="H18" s="80"/>
    </row>
    <row r="20" ht="12">
      <c r="A20" s="77" t="s">
        <v>32</v>
      </c>
    </row>
  </sheetData>
  <mergeCells count="7">
    <mergeCell ref="A18:H18"/>
    <mergeCell ref="A16:H16"/>
    <mergeCell ref="A1:F1"/>
    <mergeCell ref="B3:D3"/>
    <mergeCell ref="F3:H3"/>
    <mergeCell ref="B5:D5"/>
    <mergeCell ref="F5:H5"/>
  </mergeCells>
  <hyperlinks>
    <hyperlink ref="A20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D8" sqref="D8"/>
    </sheetView>
  </sheetViews>
  <sheetFormatPr defaultColWidth="8.8515625" defaultRowHeight="12.75"/>
  <cols>
    <col min="1" max="1" width="8.7109375" style="0" customWidth="1"/>
    <col min="2" max="2" width="14.140625" style="0" customWidth="1"/>
    <col min="3" max="3" width="14.421875" style="0" customWidth="1"/>
  </cols>
  <sheetData>
    <row r="1" ht="12">
      <c r="A1" s="1" t="s">
        <v>71</v>
      </c>
    </row>
    <row r="3" spans="1:3" ht="12">
      <c r="A3" s="32" t="s">
        <v>36</v>
      </c>
      <c r="B3" s="32" t="s">
        <v>70</v>
      </c>
      <c r="C3" s="32" t="s">
        <v>9</v>
      </c>
    </row>
    <row r="4" spans="1:2" ht="12">
      <c r="A4" s="31"/>
      <c r="B4" s="31"/>
    </row>
    <row r="5" spans="1:3" ht="12">
      <c r="A5" s="3">
        <v>1950</v>
      </c>
      <c r="B5" s="2">
        <v>29953.5</v>
      </c>
      <c r="C5" s="48">
        <f>(B5/1000)</f>
        <v>29.9535</v>
      </c>
    </row>
    <row r="6" spans="1:3" ht="12">
      <c r="A6" s="3">
        <v>1951</v>
      </c>
      <c r="B6" s="2">
        <v>29598.2</v>
      </c>
      <c r="C6" s="48">
        <f aca="true" t="shared" si="0" ref="C6:C60">(B6/1000)</f>
        <v>29.598200000000002</v>
      </c>
    </row>
    <row r="7" spans="1:3" ht="12">
      <c r="A7" s="3">
        <v>1952</v>
      </c>
      <c r="B7" s="2">
        <v>34417.6</v>
      </c>
      <c r="C7" s="48">
        <f t="shared" si="0"/>
        <v>34.4176</v>
      </c>
    </row>
    <row r="8" spans="1:3" ht="12">
      <c r="A8" s="3">
        <v>1953</v>
      </c>
      <c r="B8" s="2">
        <v>36944.9</v>
      </c>
      <c r="C8" s="48">
        <f t="shared" si="0"/>
        <v>36.944900000000004</v>
      </c>
    </row>
    <row r="9" spans="1:3" ht="12">
      <c r="A9" s="3">
        <v>1954</v>
      </c>
      <c r="B9" s="2">
        <v>41587.8</v>
      </c>
      <c r="C9" s="48">
        <f t="shared" si="0"/>
        <v>41.5878</v>
      </c>
    </row>
    <row r="10" spans="1:3" ht="12">
      <c r="A10" s="3">
        <v>1955</v>
      </c>
      <c r="B10" s="2">
        <v>39227.5</v>
      </c>
      <c r="C10" s="48">
        <f t="shared" si="0"/>
        <v>39.2275</v>
      </c>
    </row>
    <row r="11" spans="1:3" ht="12">
      <c r="A11" s="3">
        <v>1956</v>
      </c>
      <c r="B11" s="2">
        <v>37064.1</v>
      </c>
      <c r="C11" s="48">
        <f t="shared" si="0"/>
        <v>37.064099999999996</v>
      </c>
    </row>
    <row r="12" spans="1:3" ht="12">
      <c r="A12" s="3">
        <v>1957</v>
      </c>
      <c r="B12" s="2">
        <v>34821.9</v>
      </c>
      <c r="C12" s="48">
        <f t="shared" si="0"/>
        <v>34.8219</v>
      </c>
    </row>
    <row r="13" spans="1:3" ht="12">
      <c r="A13" s="3">
        <v>1958</v>
      </c>
      <c r="B13" s="2">
        <v>37530.4</v>
      </c>
      <c r="C13" s="48">
        <f t="shared" si="0"/>
        <v>37.5304</v>
      </c>
    </row>
    <row r="14" spans="1:3" ht="12">
      <c r="A14" s="3">
        <v>1959</v>
      </c>
      <c r="B14" s="2">
        <v>33321.1</v>
      </c>
      <c r="C14" s="48">
        <f t="shared" si="0"/>
        <v>33.3211</v>
      </c>
    </row>
    <row r="15" spans="1:3" ht="12">
      <c r="A15" s="3">
        <v>1960</v>
      </c>
      <c r="B15" s="2">
        <v>27110.1</v>
      </c>
      <c r="C15" s="48">
        <f t="shared" si="0"/>
        <v>27.1101</v>
      </c>
    </row>
    <row r="16" spans="1:3" ht="12">
      <c r="A16" s="3">
        <v>1961</v>
      </c>
      <c r="B16" s="2">
        <v>27500.1</v>
      </c>
      <c r="C16" s="48">
        <f t="shared" si="0"/>
        <v>27.5001</v>
      </c>
    </row>
    <row r="17" spans="1:3" ht="12">
      <c r="A17" s="3">
        <v>1962</v>
      </c>
      <c r="B17" s="2">
        <v>19937.5</v>
      </c>
      <c r="C17" s="48">
        <f t="shared" si="0"/>
        <v>19.9375</v>
      </c>
    </row>
    <row r="18" spans="1:3" ht="12">
      <c r="A18" s="3">
        <v>1963</v>
      </c>
      <c r="B18" s="2">
        <v>18274.3</v>
      </c>
      <c r="C18" s="48">
        <f t="shared" si="0"/>
        <v>18.2743</v>
      </c>
    </row>
    <row r="19" spans="1:3" ht="12">
      <c r="A19" s="3">
        <v>1964</v>
      </c>
      <c r="B19" s="2">
        <v>22097.9</v>
      </c>
      <c r="C19" s="48">
        <f t="shared" si="0"/>
        <v>22.097900000000003</v>
      </c>
    </row>
    <row r="20" spans="1:3" ht="12">
      <c r="A20" s="3">
        <v>1965</v>
      </c>
      <c r="B20" s="2">
        <v>21188.5</v>
      </c>
      <c r="C20" s="48">
        <f t="shared" si="0"/>
        <v>21.1885</v>
      </c>
    </row>
    <row r="21" spans="1:3" ht="12">
      <c r="A21" s="3">
        <v>1966</v>
      </c>
      <c r="B21" s="2">
        <v>21231.3</v>
      </c>
      <c r="C21" s="48">
        <f t="shared" si="0"/>
        <v>21.2313</v>
      </c>
    </row>
    <row r="22" spans="1:3" ht="12">
      <c r="A22" s="3">
        <v>1967</v>
      </c>
      <c r="B22" s="2">
        <v>25797.8</v>
      </c>
      <c r="C22" s="48">
        <f t="shared" si="0"/>
        <v>25.7978</v>
      </c>
    </row>
    <row r="23" spans="1:3" ht="12">
      <c r="A23" s="3">
        <v>1968</v>
      </c>
      <c r="B23" s="2">
        <v>22678.5</v>
      </c>
      <c r="C23" s="48">
        <f t="shared" si="0"/>
        <v>22.6785</v>
      </c>
    </row>
    <row r="24" spans="1:3" ht="12">
      <c r="A24" s="3">
        <v>1969</v>
      </c>
      <c r="B24" s="2">
        <v>22157.8</v>
      </c>
      <c r="C24" s="48">
        <f t="shared" si="0"/>
        <v>22.157799999999998</v>
      </c>
    </row>
    <row r="25" spans="1:3" ht="12">
      <c r="A25" s="3">
        <v>1970</v>
      </c>
      <c r="B25" s="2">
        <v>24668.5</v>
      </c>
      <c r="C25" s="48">
        <f t="shared" si="0"/>
        <v>24.6685</v>
      </c>
    </row>
    <row r="26" spans="1:3" ht="12">
      <c r="A26" s="3">
        <v>1971</v>
      </c>
      <c r="B26" s="2">
        <v>25558.4</v>
      </c>
      <c r="C26" s="48">
        <f t="shared" si="0"/>
        <v>25.558400000000002</v>
      </c>
    </row>
    <row r="27" spans="1:3" ht="12">
      <c r="A27" s="3">
        <v>1972</v>
      </c>
      <c r="B27" s="2">
        <v>24067.2</v>
      </c>
      <c r="C27" s="48">
        <f t="shared" si="0"/>
        <v>24.0672</v>
      </c>
    </row>
    <row r="28" spans="1:3" ht="12">
      <c r="A28" s="3">
        <v>1973</v>
      </c>
      <c r="B28" s="2">
        <v>25401.7</v>
      </c>
      <c r="C28" s="48">
        <f t="shared" si="0"/>
        <v>25.4017</v>
      </c>
    </row>
    <row r="29" spans="1:3" ht="12">
      <c r="A29" s="3">
        <v>1974</v>
      </c>
      <c r="B29" s="2">
        <v>25022</v>
      </c>
      <c r="C29" s="48">
        <f t="shared" si="0"/>
        <v>25.022</v>
      </c>
    </row>
    <row r="30" spans="1:3" ht="12">
      <c r="A30" s="3">
        <v>1975</v>
      </c>
      <c r="B30" s="2">
        <v>22639.5</v>
      </c>
      <c r="C30" s="48">
        <f t="shared" si="0"/>
        <v>22.6395</v>
      </c>
    </row>
    <row r="31" spans="1:3" ht="12">
      <c r="A31" s="3">
        <v>1976</v>
      </c>
      <c r="B31" s="2">
        <v>20964.4</v>
      </c>
      <c r="C31" s="48">
        <f t="shared" si="0"/>
        <v>20.9644</v>
      </c>
    </row>
    <row r="32" spans="1:3" ht="12">
      <c r="A32" s="3">
        <v>1977</v>
      </c>
      <c r="B32" s="2">
        <v>18013.7</v>
      </c>
      <c r="C32" s="48">
        <f t="shared" si="0"/>
        <v>18.0137</v>
      </c>
    </row>
    <row r="33" spans="1:3" ht="12">
      <c r="A33" s="3">
        <v>1978</v>
      </c>
      <c r="B33" s="2">
        <v>22460.2</v>
      </c>
      <c r="C33" s="48">
        <f t="shared" si="0"/>
        <v>22.4602</v>
      </c>
    </row>
    <row r="34" spans="1:3" ht="12">
      <c r="A34" s="3">
        <v>1979</v>
      </c>
      <c r="B34" s="2">
        <v>21685.5</v>
      </c>
      <c r="C34" s="48">
        <f t="shared" si="0"/>
        <v>21.6855</v>
      </c>
    </row>
    <row r="35" spans="1:3" ht="12">
      <c r="A35" s="3">
        <v>1980</v>
      </c>
      <c r="B35" s="2">
        <v>22791.1</v>
      </c>
      <c r="C35" s="48">
        <f t="shared" si="0"/>
        <v>22.7911</v>
      </c>
    </row>
    <row r="36" spans="1:3" ht="12">
      <c r="A36" s="3">
        <v>1981</v>
      </c>
      <c r="B36" s="2">
        <v>21606.2</v>
      </c>
      <c r="C36" s="48">
        <f t="shared" si="0"/>
        <v>21.6062</v>
      </c>
    </row>
    <row r="37" spans="1:3" ht="12">
      <c r="A37" s="3">
        <v>1982</v>
      </c>
      <c r="B37" s="2">
        <v>17524.7</v>
      </c>
      <c r="C37" s="48">
        <f t="shared" si="0"/>
        <v>17.5247</v>
      </c>
    </row>
    <row r="38" spans="1:3" ht="12">
      <c r="A38" s="3">
        <v>1983</v>
      </c>
      <c r="B38" s="2">
        <v>11637.5</v>
      </c>
      <c r="C38" s="48">
        <f t="shared" si="0"/>
        <v>11.6375</v>
      </c>
    </row>
    <row r="39" spans="1:3" ht="12">
      <c r="A39" s="3">
        <v>1984</v>
      </c>
      <c r="B39" s="2">
        <v>12364</v>
      </c>
      <c r="C39" s="48">
        <f t="shared" si="0"/>
        <v>12.364</v>
      </c>
    </row>
    <row r="40" spans="1:3" ht="12">
      <c r="A40" s="3">
        <v>1985</v>
      </c>
      <c r="B40" s="2">
        <v>13121.518</v>
      </c>
      <c r="C40" s="48">
        <f t="shared" si="0"/>
        <v>13.121518</v>
      </c>
    </row>
    <row r="41" spans="1:3" ht="12">
      <c r="A41" s="3">
        <v>1986</v>
      </c>
      <c r="B41" s="2">
        <v>13742.039</v>
      </c>
      <c r="C41" s="48">
        <f t="shared" si="0"/>
        <v>13.742039</v>
      </c>
    </row>
    <row r="42" spans="1:3" ht="12">
      <c r="A42" s="3">
        <v>1987</v>
      </c>
      <c r="B42" s="2">
        <v>8647.6</v>
      </c>
      <c r="C42" s="48">
        <f t="shared" si="0"/>
        <v>8.6476</v>
      </c>
    </row>
    <row r="43" spans="1:3" ht="12">
      <c r="A43" s="3">
        <v>1988</v>
      </c>
      <c r="B43" s="2">
        <v>5335.8</v>
      </c>
      <c r="C43" s="48">
        <f t="shared" si="0"/>
        <v>5.3358</v>
      </c>
    </row>
    <row r="44" spans="1:3" ht="12">
      <c r="A44" s="3">
        <v>1989</v>
      </c>
      <c r="B44" s="2">
        <v>4303.1</v>
      </c>
      <c r="C44" s="48">
        <f t="shared" si="0"/>
        <v>4.303100000000001</v>
      </c>
    </row>
    <row r="45" spans="1:3" ht="12">
      <c r="A45" s="3">
        <v>1990</v>
      </c>
      <c r="B45" s="2">
        <v>4515.113</v>
      </c>
      <c r="C45" s="48">
        <f t="shared" si="0"/>
        <v>4.515113</v>
      </c>
    </row>
    <row r="46" spans="1:3" ht="12">
      <c r="A46" s="3">
        <v>1991</v>
      </c>
      <c r="B46" s="2">
        <v>3381.16</v>
      </c>
      <c r="C46" s="48">
        <f t="shared" si="0"/>
        <v>3.38116</v>
      </c>
    </row>
    <row r="47" spans="1:3" ht="12">
      <c r="A47" s="3">
        <v>1992</v>
      </c>
      <c r="B47" s="2">
        <v>2194.468</v>
      </c>
      <c r="C47" s="48">
        <f t="shared" si="0"/>
        <v>2.1944679999999996</v>
      </c>
    </row>
    <row r="48" spans="1:3" ht="12">
      <c r="A48" s="3">
        <v>1993</v>
      </c>
      <c r="B48" s="2">
        <v>571.393</v>
      </c>
      <c r="C48" s="48">
        <f t="shared" si="0"/>
        <v>0.571393</v>
      </c>
    </row>
    <row r="49" spans="1:3" ht="12">
      <c r="A49" s="3">
        <v>1994</v>
      </c>
      <c r="B49" s="2">
        <v>1118.41</v>
      </c>
      <c r="C49" s="48">
        <f t="shared" si="0"/>
        <v>1.1184100000000001</v>
      </c>
    </row>
    <row r="50" spans="1:3" ht="12">
      <c r="A50" s="3">
        <v>1995</v>
      </c>
      <c r="B50" s="2">
        <v>1595.979</v>
      </c>
      <c r="C50" s="48">
        <f t="shared" si="0"/>
        <v>1.595979</v>
      </c>
    </row>
    <row r="51" spans="1:3" ht="12">
      <c r="A51" s="3">
        <v>1996</v>
      </c>
      <c r="B51" s="2">
        <v>1048.469</v>
      </c>
      <c r="C51" s="48">
        <f t="shared" si="0"/>
        <v>1.048469</v>
      </c>
    </row>
    <row r="52" spans="1:3" ht="12">
      <c r="A52" s="3">
        <v>1997</v>
      </c>
      <c r="B52" s="2">
        <v>1732.768</v>
      </c>
      <c r="C52" s="48">
        <f t="shared" si="0"/>
        <v>1.732768</v>
      </c>
    </row>
    <row r="53" spans="1:3" ht="12">
      <c r="A53" s="3">
        <v>1998</v>
      </c>
      <c r="B53" s="2">
        <v>2683.729</v>
      </c>
      <c r="C53" s="48">
        <f t="shared" si="0"/>
        <v>2.683729</v>
      </c>
    </row>
    <row r="54" spans="1:3" ht="12">
      <c r="A54" s="3">
        <v>1999</v>
      </c>
      <c r="B54" s="2">
        <v>2786.229</v>
      </c>
      <c r="C54" s="48">
        <f t="shared" si="0"/>
        <v>2.7862289999999996</v>
      </c>
    </row>
    <row r="55" spans="1:3" ht="12">
      <c r="A55" s="3">
        <v>2000</v>
      </c>
      <c r="B55" s="2">
        <v>2531.302</v>
      </c>
      <c r="C55" s="48">
        <f t="shared" si="0"/>
        <v>2.531302</v>
      </c>
    </row>
    <row r="56" spans="1:3" ht="12">
      <c r="A56" s="3">
        <v>2001</v>
      </c>
      <c r="B56" s="2">
        <v>1482.83</v>
      </c>
      <c r="C56" s="48">
        <f t="shared" si="0"/>
        <v>1.4828299999999999</v>
      </c>
    </row>
    <row r="57" spans="1:3" ht="12">
      <c r="A57" s="3">
        <v>2002</v>
      </c>
      <c r="B57" s="2">
        <v>664.182</v>
      </c>
      <c r="C57" s="48">
        <f t="shared" si="0"/>
        <v>0.664182</v>
      </c>
    </row>
    <row r="58" spans="1:3" ht="12">
      <c r="A58" s="3">
        <v>2003</v>
      </c>
      <c r="B58" s="2">
        <v>236.512</v>
      </c>
      <c r="C58" s="48">
        <f t="shared" si="0"/>
        <v>0.236512</v>
      </c>
    </row>
    <row r="59" spans="1:3" ht="12">
      <c r="A59" s="3">
        <v>2004</v>
      </c>
      <c r="B59" s="2">
        <v>87.233</v>
      </c>
      <c r="C59" s="48">
        <f t="shared" si="0"/>
        <v>0.087233</v>
      </c>
    </row>
    <row r="60" spans="1:3" ht="12">
      <c r="A60" s="3">
        <v>2005</v>
      </c>
      <c r="B60" s="2">
        <v>737.853</v>
      </c>
      <c r="C60" s="48">
        <f t="shared" si="0"/>
        <v>0.737853</v>
      </c>
    </row>
    <row r="62" ht="12">
      <c r="A62" t="s">
        <v>72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8.8515625" defaultRowHeight="12.75"/>
  <cols>
    <col min="2" max="2" width="18.7109375" style="50" customWidth="1"/>
  </cols>
  <sheetData>
    <row r="1" ht="12">
      <c r="A1" s="1" t="s">
        <v>25</v>
      </c>
    </row>
    <row r="3" spans="1:2" ht="12">
      <c r="A3" s="12" t="s">
        <v>39</v>
      </c>
      <c r="B3" s="56" t="s">
        <v>43</v>
      </c>
    </row>
    <row r="4" ht="12">
      <c r="B4" s="71" t="s">
        <v>7</v>
      </c>
    </row>
    <row r="6" spans="1:2" ht="12">
      <c r="A6" s="33">
        <v>1961</v>
      </c>
      <c r="B6" s="60">
        <v>2291.961598</v>
      </c>
    </row>
    <row r="7" spans="1:2" ht="12">
      <c r="A7" s="33">
        <v>1962</v>
      </c>
      <c r="B7" s="60">
        <v>2324.603454</v>
      </c>
    </row>
    <row r="8" spans="1:2" ht="12">
      <c r="A8" s="33">
        <v>1963</v>
      </c>
      <c r="B8" s="60">
        <v>2346.327576</v>
      </c>
    </row>
    <row r="9" spans="1:2" ht="12">
      <c r="A9" s="33">
        <v>1964</v>
      </c>
      <c r="B9" s="60">
        <v>2375.738755</v>
      </c>
    </row>
    <row r="10" spans="1:2" ht="12">
      <c r="A10" s="33">
        <v>1965</v>
      </c>
      <c r="B10" s="60">
        <v>2413.915446</v>
      </c>
    </row>
    <row r="11" spans="1:2" ht="12">
      <c r="A11" s="33">
        <v>1966</v>
      </c>
      <c r="B11" s="60">
        <v>2443.242386</v>
      </c>
    </row>
    <row r="12" spans="1:2" ht="12">
      <c r="A12" s="33">
        <v>1967</v>
      </c>
      <c r="B12" s="60">
        <v>2485.426972</v>
      </c>
    </row>
    <row r="13" spans="1:2" ht="12">
      <c r="A13" s="33">
        <v>1968</v>
      </c>
      <c r="B13" s="60">
        <v>2521.151567</v>
      </c>
    </row>
    <row r="14" spans="1:2" ht="12">
      <c r="A14" s="33">
        <v>1969</v>
      </c>
      <c r="B14" s="60">
        <v>2531.896494</v>
      </c>
    </row>
    <row r="15" spans="1:2" ht="12">
      <c r="A15" s="33">
        <v>1970</v>
      </c>
      <c r="B15" s="60">
        <v>2524.586232</v>
      </c>
    </row>
    <row r="16" spans="1:2" ht="12">
      <c r="A16" s="33">
        <v>1971</v>
      </c>
      <c r="B16" s="60">
        <v>2547.183631</v>
      </c>
    </row>
    <row r="17" spans="1:2" ht="12">
      <c r="A17" s="33">
        <v>1972</v>
      </c>
      <c r="B17" s="60">
        <v>2543.84078</v>
      </c>
    </row>
    <row r="18" spans="1:2" ht="12">
      <c r="A18" s="33">
        <v>1973</v>
      </c>
      <c r="B18" s="60">
        <v>2543.582058</v>
      </c>
    </row>
    <row r="19" spans="1:2" ht="12">
      <c r="A19" s="33">
        <v>1974</v>
      </c>
      <c r="B19" s="60">
        <v>2592.633436</v>
      </c>
    </row>
    <row r="20" spans="1:2" ht="12">
      <c r="A20" s="33">
        <v>1975</v>
      </c>
      <c r="B20" s="60">
        <v>2644.206635</v>
      </c>
    </row>
    <row r="21" spans="1:2" ht="12">
      <c r="A21" s="33">
        <v>1976</v>
      </c>
      <c r="B21" s="60">
        <v>2666.002868</v>
      </c>
    </row>
    <row r="22" spans="1:2" ht="12">
      <c r="A22" s="33">
        <v>1977</v>
      </c>
      <c r="B22" s="60">
        <v>2666.911754</v>
      </c>
    </row>
    <row r="23" spans="1:2" ht="12">
      <c r="A23" s="33">
        <v>1978</v>
      </c>
      <c r="B23" s="60">
        <v>2697.804797</v>
      </c>
    </row>
    <row r="24" spans="1:2" ht="12">
      <c r="A24" s="33">
        <v>1979</v>
      </c>
      <c r="B24" s="60">
        <v>2737.081552</v>
      </c>
    </row>
    <row r="25" spans="1:2" ht="12">
      <c r="A25" s="33">
        <v>1980</v>
      </c>
      <c r="B25" s="60">
        <v>2781.791263</v>
      </c>
    </row>
    <row r="26" spans="1:2" ht="12">
      <c r="A26" s="33">
        <v>1981</v>
      </c>
      <c r="B26" s="60">
        <v>2817.025282</v>
      </c>
    </row>
    <row r="27" spans="1:2" ht="12">
      <c r="A27" s="33">
        <v>1982</v>
      </c>
      <c r="B27" s="60">
        <v>2857.048559</v>
      </c>
    </row>
    <row r="28" spans="1:2" ht="12">
      <c r="A28" s="33">
        <v>1983</v>
      </c>
      <c r="B28" s="60">
        <v>2869.03289</v>
      </c>
    </row>
    <row r="29" spans="1:2" ht="12">
      <c r="A29" s="33">
        <v>1984</v>
      </c>
      <c r="B29" s="60">
        <v>2861.756457</v>
      </c>
    </row>
    <row r="30" spans="1:2" ht="12">
      <c r="A30" s="33">
        <v>1985</v>
      </c>
      <c r="B30" s="60">
        <v>2868.874399</v>
      </c>
    </row>
    <row r="31" spans="1:2" ht="12">
      <c r="A31" s="33">
        <v>1986</v>
      </c>
      <c r="B31" s="60">
        <v>2895.77212</v>
      </c>
    </row>
    <row r="32" spans="1:2" ht="12">
      <c r="A32" s="33">
        <v>1987</v>
      </c>
      <c r="B32" s="60">
        <v>2933.826296</v>
      </c>
    </row>
    <row r="33" spans="1:2" ht="12">
      <c r="A33" s="33">
        <v>1988</v>
      </c>
      <c r="B33" s="60">
        <v>2985.162957</v>
      </c>
    </row>
    <row r="34" spans="1:2" ht="12">
      <c r="A34" s="33">
        <v>1989</v>
      </c>
      <c r="B34" s="60">
        <v>3064.912345</v>
      </c>
    </row>
    <row r="35" spans="1:2" ht="12">
      <c r="A35" s="33">
        <v>1990</v>
      </c>
      <c r="B35" s="60">
        <v>3092.944962</v>
      </c>
    </row>
    <row r="36" spans="1:2" ht="12">
      <c r="A36" s="33">
        <v>1991</v>
      </c>
      <c r="B36" s="60">
        <v>3073.625715</v>
      </c>
    </row>
    <row r="37" spans="1:2" ht="12">
      <c r="A37" s="33">
        <v>1992</v>
      </c>
      <c r="B37" s="60">
        <v>3064.860709</v>
      </c>
    </row>
    <row r="38" spans="1:2" ht="12">
      <c r="A38" s="33">
        <v>1993</v>
      </c>
      <c r="B38" s="60">
        <v>3031.689093</v>
      </c>
    </row>
    <row r="39" spans="1:2" ht="12">
      <c r="A39" s="33">
        <v>1994</v>
      </c>
      <c r="B39" s="60">
        <v>3056.994629</v>
      </c>
    </row>
    <row r="40" spans="1:2" ht="12">
      <c r="A40" s="33">
        <v>1995</v>
      </c>
      <c r="B40" s="60">
        <v>3058.317612</v>
      </c>
    </row>
    <row r="41" spans="1:2" ht="12">
      <c r="A41" s="33">
        <v>1996</v>
      </c>
      <c r="B41" s="60">
        <v>3066.410594</v>
      </c>
    </row>
    <row r="42" spans="1:2" ht="12">
      <c r="A42" s="33">
        <v>1997</v>
      </c>
      <c r="B42" s="60">
        <v>3029.188937</v>
      </c>
    </row>
    <row r="43" spans="1:2" ht="12">
      <c r="A43" s="33">
        <v>1998</v>
      </c>
      <c r="B43" s="60">
        <v>3048.689432</v>
      </c>
    </row>
    <row r="44" spans="1:2" ht="12">
      <c r="A44" s="33">
        <v>1999</v>
      </c>
      <c r="B44" s="60">
        <v>3072.492827</v>
      </c>
    </row>
    <row r="45" spans="1:2" ht="12">
      <c r="A45" s="33">
        <v>2000</v>
      </c>
      <c r="B45" s="60">
        <v>3090.343981</v>
      </c>
    </row>
    <row r="46" spans="1:2" ht="12">
      <c r="A46" s="33">
        <v>2001</v>
      </c>
      <c r="B46" s="60">
        <v>3090.115708</v>
      </c>
    </row>
    <row r="47" spans="1:2" ht="12">
      <c r="A47" s="33">
        <v>2002</v>
      </c>
      <c r="B47" s="60">
        <v>3117.579885</v>
      </c>
    </row>
    <row r="48" spans="1:2" ht="12">
      <c r="A48" s="33">
        <v>2003</v>
      </c>
      <c r="B48" s="60">
        <v>3162.784182</v>
      </c>
    </row>
    <row r="49" spans="1:2" ht="12">
      <c r="A49" s="33">
        <v>2004</v>
      </c>
      <c r="B49" s="60">
        <v>3231.651496</v>
      </c>
    </row>
    <row r="50" spans="1:2" ht="12">
      <c r="A50" s="33">
        <v>2005</v>
      </c>
      <c r="B50" s="60">
        <v>3292.296209</v>
      </c>
    </row>
    <row r="51" spans="1:2" ht="12">
      <c r="A51" s="34">
        <v>2006</v>
      </c>
      <c r="B51" s="53">
        <v>3322.03213</v>
      </c>
    </row>
    <row r="53" spans="1:7" ht="76.5" customHeight="1">
      <c r="A53" s="80" t="s">
        <v>73</v>
      </c>
      <c r="B53" s="80"/>
      <c r="C53" s="80"/>
      <c r="D53" s="80"/>
      <c r="E53" s="80"/>
      <c r="F53" s="80"/>
      <c r="G53" s="80"/>
    </row>
    <row r="55" spans="1:7" ht="50.25" customHeight="1">
      <c r="A55" s="80" t="s">
        <v>5</v>
      </c>
      <c r="B55" s="80"/>
      <c r="C55" s="80"/>
      <c r="D55" s="80"/>
      <c r="E55" s="80"/>
      <c r="F55" s="80"/>
      <c r="G55" s="80"/>
    </row>
    <row r="57" ht="12">
      <c r="A57" s="77" t="s">
        <v>32</v>
      </c>
    </row>
  </sheetData>
  <mergeCells count="2">
    <mergeCell ref="A53:G53"/>
    <mergeCell ref="A55:G55"/>
  </mergeCells>
  <hyperlinks>
    <hyperlink ref="A57" location="INDEX!A1" display="Back to Index"/>
  </hyperlinks>
  <printOptions/>
  <pageMargins left="0.75" right="0.75" top="1" bottom="1" header="0.5" footer="0.5"/>
  <pageSetup horizontalDpi="600" verticalDpi="600" orientation="portrait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8.8515625" defaultRowHeight="12.75"/>
  <cols>
    <col min="2" max="2" width="13.8515625" style="0" customWidth="1"/>
    <col min="3" max="3" width="17.8515625" style="0" customWidth="1"/>
  </cols>
  <sheetData>
    <row r="1" ht="12">
      <c r="A1" s="1" t="s">
        <v>20</v>
      </c>
    </row>
    <row r="3" spans="1:4" ht="12">
      <c r="A3" s="12" t="s">
        <v>39</v>
      </c>
      <c r="B3" s="56" t="s">
        <v>43</v>
      </c>
      <c r="C3" s="56" t="s">
        <v>44</v>
      </c>
      <c r="D3" s="12"/>
    </row>
    <row r="4" spans="2:3" ht="12">
      <c r="B4" s="87" t="s">
        <v>7</v>
      </c>
      <c r="C4" s="87"/>
    </row>
    <row r="6" spans="1:3" ht="12">
      <c r="A6" s="33">
        <v>1961</v>
      </c>
      <c r="B6" s="13">
        <v>351.917902</v>
      </c>
      <c r="C6" s="13">
        <v>289.21</v>
      </c>
    </row>
    <row r="7" spans="1:3" ht="12">
      <c r="A7" s="33">
        <v>1962</v>
      </c>
      <c r="B7" s="13">
        <v>351.888817</v>
      </c>
      <c r="C7" s="13">
        <v>296.408</v>
      </c>
    </row>
    <row r="8" spans="1:3" ht="12">
      <c r="A8" s="33">
        <v>1963</v>
      </c>
      <c r="B8" s="13">
        <v>356.962476</v>
      </c>
      <c r="C8" s="13">
        <v>303.853</v>
      </c>
    </row>
    <row r="9" spans="1:3" ht="12">
      <c r="A9" s="33">
        <v>1964</v>
      </c>
      <c r="B9" s="13">
        <v>365.195532</v>
      </c>
      <c r="C9" s="13">
        <v>311.569</v>
      </c>
    </row>
    <row r="10" spans="1:3" ht="12">
      <c r="A10" s="33">
        <v>1965</v>
      </c>
      <c r="B10" s="13">
        <v>377.906931</v>
      </c>
      <c r="C10" s="13">
        <v>319.574</v>
      </c>
    </row>
    <row r="11" spans="1:3" ht="12">
      <c r="A11" s="33">
        <v>1966</v>
      </c>
      <c r="B11" s="13">
        <v>388.709294</v>
      </c>
      <c r="C11" s="13">
        <v>327.887</v>
      </c>
    </row>
    <row r="12" spans="1:3" ht="12">
      <c r="A12" s="33">
        <v>1967</v>
      </c>
      <c r="B12" s="13">
        <v>399.887121</v>
      </c>
      <c r="C12" s="13">
        <v>336.511</v>
      </c>
    </row>
    <row r="13" spans="1:3" ht="12">
      <c r="A13" s="33">
        <v>1968</v>
      </c>
      <c r="B13" s="13">
        <v>410.488703</v>
      </c>
      <c r="C13" s="13">
        <v>345.437</v>
      </c>
    </row>
    <row r="14" spans="1:3" ht="12">
      <c r="A14" s="33">
        <v>1969</v>
      </c>
      <c r="B14" s="13">
        <v>417.628096</v>
      </c>
      <c r="C14" s="13">
        <v>354.646</v>
      </c>
    </row>
    <row r="15" spans="1:3" ht="12">
      <c r="A15" s="33">
        <v>1970</v>
      </c>
      <c r="B15" s="13">
        <v>419.300628</v>
      </c>
      <c r="C15" s="13">
        <v>364.132</v>
      </c>
    </row>
    <row r="16" spans="1:3" ht="12">
      <c r="A16" s="33">
        <v>1971</v>
      </c>
      <c r="B16" s="13">
        <v>423.42127</v>
      </c>
      <c r="C16" s="13">
        <v>373.893</v>
      </c>
    </row>
    <row r="17" spans="1:3" ht="12">
      <c r="A17" s="33">
        <v>1972</v>
      </c>
      <c r="B17" s="13">
        <v>421.511575</v>
      </c>
      <c r="C17" s="13">
        <v>383.954</v>
      </c>
    </row>
    <row r="18" spans="1:3" ht="12">
      <c r="A18" s="33">
        <v>1973</v>
      </c>
      <c r="B18" s="13">
        <v>421.34272</v>
      </c>
      <c r="C18" s="13">
        <v>394.361</v>
      </c>
    </row>
    <row r="19" spans="1:3" ht="12">
      <c r="A19" s="33">
        <v>1974</v>
      </c>
      <c r="B19" s="13">
        <v>423.374013</v>
      </c>
      <c r="C19" s="13">
        <v>405.177</v>
      </c>
    </row>
    <row r="20" spans="1:3" ht="12">
      <c r="A20" s="33">
        <v>1975</v>
      </c>
      <c r="B20" s="13">
        <v>435.336995</v>
      </c>
      <c r="C20" s="13">
        <v>416.446</v>
      </c>
    </row>
    <row r="21" spans="1:3" ht="12">
      <c r="A21" s="33">
        <v>1976</v>
      </c>
      <c r="B21" s="13">
        <v>439.818386</v>
      </c>
      <c r="C21" s="13">
        <v>428.183</v>
      </c>
    </row>
    <row r="22" spans="1:3" ht="12">
      <c r="A22" s="33">
        <v>1977</v>
      </c>
      <c r="B22" s="13">
        <v>455.493715</v>
      </c>
      <c r="C22" s="13">
        <v>440.385</v>
      </c>
    </row>
    <row r="23" spans="1:3" ht="12">
      <c r="A23" s="33">
        <v>1978</v>
      </c>
      <c r="B23" s="13">
        <v>471.422562</v>
      </c>
      <c r="C23" s="13">
        <v>453.053</v>
      </c>
    </row>
    <row r="24" spans="1:3" ht="12">
      <c r="A24" s="33">
        <v>1979</v>
      </c>
      <c r="B24" s="13">
        <v>480.622331</v>
      </c>
      <c r="C24" s="13">
        <v>466.189</v>
      </c>
    </row>
    <row r="25" spans="1:3" ht="12">
      <c r="A25" s="33">
        <v>1980</v>
      </c>
      <c r="B25" s="13">
        <v>492.839918</v>
      </c>
      <c r="C25" s="13">
        <v>479.786</v>
      </c>
    </row>
    <row r="26" spans="1:3" ht="12">
      <c r="A26" s="33">
        <v>1981</v>
      </c>
      <c r="B26" s="13">
        <v>497.070496</v>
      </c>
      <c r="C26" s="13">
        <v>493.843</v>
      </c>
    </row>
    <row r="27" spans="1:3" ht="12">
      <c r="A27" s="33">
        <v>1982</v>
      </c>
      <c r="B27" s="13">
        <v>504.659003</v>
      </c>
      <c r="C27" s="13">
        <v>508.352</v>
      </c>
    </row>
    <row r="28" spans="1:3" ht="12">
      <c r="A28" s="33">
        <v>1983</v>
      </c>
      <c r="B28" s="13">
        <v>510.845832</v>
      </c>
      <c r="C28" s="13">
        <v>523.287</v>
      </c>
    </row>
    <row r="29" spans="1:3" ht="12">
      <c r="A29" s="33">
        <v>1984</v>
      </c>
      <c r="B29" s="13">
        <v>500.623312</v>
      </c>
      <c r="C29" s="13">
        <v>538.611</v>
      </c>
    </row>
    <row r="30" spans="1:3" ht="12">
      <c r="A30" s="33">
        <v>1985</v>
      </c>
      <c r="B30" s="13">
        <v>510.72867</v>
      </c>
      <c r="C30" s="13">
        <v>554.294</v>
      </c>
    </row>
    <row r="31" spans="1:3" ht="12">
      <c r="A31" s="33">
        <v>1986</v>
      </c>
      <c r="B31" s="13">
        <v>519.03803</v>
      </c>
      <c r="C31" s="13">
        <v>570.325</v>
      </c>
    </row>
    <row r="32" spans="1:3" ht="12">
      <c r="A32" s="33">
        <v>1987</v>
      </c>
      <c r="B32" s="13">
        <v>527.777958</v>
      </c>
      <c r="C32" s="13">
        <v>586.69</v>
      </c>
    </row>
    <row r="33" spans="1:3" ht="12">
      <c r="A33" s="33">
        <v>1988</v>
      </c>
      <c r="B33" s="13">
        <v>540.528337</v>
      </c>
      <c r="C33" s="13">
        <v>603.353</v>
      </c>
    </row>
    <row r="34" spans="1:3" ht="12">
      <c r="A34" s="33">
        <v>1989</v>
      </c>
      <c r="B34" s="13">
        <v>559.581147</v>
      </c>
      <c r="C34" s="13">
        <v>620.274</v>
      </c>
    </row>
    <row r="35" spans="1:3" ht="12">
      <c r="A35" s="33">
        <v>1990</v>
      </c>
      <c r="B35" s="13">
        <v>567.494292</v>
      </c>
      <c r="C35" s="13">
        <v>637.421</v>
      </c>
    </row>
    <row r="36" spans="1:3" ht="12">
      <c r="A36" s="33">
        <v>1991</v>
      </c>
      <c r="B36" s="13">
        <v>567.549095</v>
      </c>
      <c r="C36" s="13">
        <v>654.777</v>
      </c>
    </row>
    <row r="37" spans="1:3" ht="12">
      <c r="A37" s="33">
        <v>1992</v>
      </c>
      <c r="B37" s="13">
        <v>577.69784</v>
      </c>
      <c r="C37" s="13">
        <v>672.34</v>
      </c>
    </row>
    <row r="38" spans="1:3" ht="12">
      <c r="A38" s="33">
        <v>1993</v>
      </c>
      <c r="B38" s="13">
        <v>571.376366</v>
      </c>
      <c r="C38" s="13">
        <v>690.114</v>
      </c>
    </row>
    <row r="39" spans="1:3" ht="12">
      <c r="A39" s="33">
        <v>1994</v>
      </c>
      <c r="B39" s="13">
        <v>591.291873</v>
      </c>
      <c r="C39" s="13">
        <v>708.108</v>
      </c>
    </row>
    <row r="40" spans="1:3" ht="12">
      <c r="A40" s="33">
        <v>1995</v>
      </c>
      <c r="B40" s="13">
        <v>601.587537</v>
      </c>
      <c r="C40" s="13">
        <v>726.334</v>
      </c>
    </row>
    <row r="41" spans="1:3" ht="12">
      <c r="A41" s="33">
        <v>1996</v>
      </c>
      <c r="B41" s="13">
        <v>613.733594</v>
      </c>
      <c r="C41" s="13">
        <v>744.793</v>
      </c>
    </row>
    <row r="42" spans="1:3" ht="12">
      <c r="A42" s="33">
        <v>1997</v>
      </c>
      <c r="B42" s="13">
        <v>637.192263</v>
      </c>
      <c r="C42" s="13">
        <v>763.485</v>
      </c>
    </row>
    <row r="43" spans="1:3" ht="12">
      <c r="A43" s="33">
        <v>1998</v>
      </c>
      <c r="B43" s="13">
        <v>653.577062</v>
      </c>
      <c r="C43" s="13">
        <v>782.409</v>
      </c>
    </row>
    <row r="44" spans="1:3" ht="12">
      <c r="A44" s="33">
        <v>1999</v>
      </c>
      <c r="B44" s="13">
        <v>672.653961</v>
      </c>
      <c r="C44" s="13">
        <v>801.566</v>
      </c>
    </row>
    <row r="45" spans="1:3" ht="12">
      <c r="A45" s="33">
        <v>2000</v>
      </c>
      <c r="B45" s="13">
        <v>676.750102</v>
      </c>
      <c r="C45" s="13">
        <v>820.959</v>
      </c>
    </row>
    <row r="46" spans="1:3" ht="12">
      <c r="A46" s="33">
        <v>2001</v>
      </c>
      <c r="B46" s="13">
        <v>691.027392</v>
      </c>
      <c r="C46" s="13">
        <v>840.584</v>
      </c>
    </row>
    <row r="47" spans="1:3" ht="12">
      <c r="A47" s="33">
        <v>2002</v>
      </c>
      <c r="B47" s="13">
        <v>706.93023</v>
      </c>
      <c r="C47" s="13">
        <v>860.454</v>
      </c>
    </row>
    <row r="48" spans="1:3" ht="12">
      <c r="A48" s="33">
        <v>2003</v>
      </c>
      <c r="B48" s="13">
        <v>719.381259</v>
      </c>
      <c r="C48" s="13">
        <v>880.613</v>
      </c>
    </row>
    <row r="49" spans="1:3" ht="12">
      <c r="A49" s="33">
        <v>2004</v>
      </c>
      <c r="B49" s="13">
        <v>737.017524</v>
      </c>
      <c r="C49" s="13">
        <v>901.119</v>
      </c>
    </row>
    <row r="50" spans="1:3" ht="12">
      <c r="A50" s="33">
        <v>2005</v>
      </c>
      <c r="B50" s="13">
        <v>752.117396</v>
      </c>
      <c r="C50" s="13">
        <v>922.011</v>
      </c>
    </row>
    <row r="51" spans="1:4" ht="12">
      <c r="A51" s="34">
        <v>2006</v>
      </c>
      <c r="B51" s="35">
        <v>755.83234</v>
      </c>
      <c r="C51" s="35">
        <v>943.3</v>
      </c>
      <c r="D51" s="12"/>
    </row>
    <row r="53" ht="12">
      <c r="A53" s="36" t="s">
        <v>24</v>
      </c>
    </row>
    <row r="55" spans="1:8" ht="67.5" customHeight="1">
      <c r="A55" s="80" t="s">
        <v>73</v>
      </c>
      <c r="B55" s="80"/>
      <c r="C55" s="80"/>
      <c r="D55" s="80"/>
      <c r="E55" s="80"/>
      <c r="F55" s="80"/>
      <c r="G55" s="80"/>
      <c r="H55" s="80"/>
    </row>
    <row r="57" spans="1:8" ht="43.5" customHeight="1">
      <c r="A57" s="80" t="s">
        <v>5</v>
      </c>
      <c r="B57" s="80"/>
      <c r="C57" s="80"/>
      <c r="D57" s="80"/>
      <c r="E57" s="80"/>
      <c r="F57" s="80"/>
      <c r="G57" s="80"/>
      <c r="H57" s="80"/>
    </row>
    <row r="59" ht="12">
      <c r="A59" s="77" t="s">
        <v>32</v>
      </c>
    </row>
  </sheetData>
  <mergeCells count="3">
    <mergeCell ref="B4:C4"/>
    <mergeCell ref="A55:H55"/>
    <mergeCell ref="A57:H57"/>
  </mergeCells>
  <hyperlinks>
    <hyperlink ref="A59" location="INDEX!A1" display="Back to Index"/>
  </hyperlinks>
  <printOptions/>
  <pageMargins left="0.75" right="0.75" top="1" bottom="1" header="0.5" footer="0.5"/>
  <pageSetup horizontalDpi="600" verticalDpi="600" orientation="portrait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8.8515625" defaultRowHeight="12.75"/>
  <cols>
    <col min="2" max="2" width="14.421875" style="0" customWidth="1"/>
    <col min="3" max="3" width="18.28125" style="0" customWidth="1"/>
  </cols>
  <sheetData>
    <row r="1" ht="12">
      <c r="A1" s="1" t="s">
        <v>21</v>
      </c>
    </row>
    <row r="3" spans="1:3" ht="12">
      <c r="A3" s="12" t="s">
        <v>39</v>
      </c>
      <c r="B3" s="56" t="s">
        <v>43</v>
      </c>
      <c r="C3" s="56" t="s">
        <v>44</v>
      </c>
    </row>
    <row r="4" spans="2:3" ht="12">
      <c r="B4" s="87" t="s">
        <v>7</v>
      </c>
      <c r="C4" s="87"/>
    </row>
    <row r="6" spans="1:3" ht="12">
      <c r="A6" s="33">
        <v>1961</v>
      </c>
      <c r="B6" s="13">
        <v>7.67</v>
      </c>
      <c r="C6" s="13">
        <v>43.343</v>
      </c>
    </row>
    <row r="7" spans="1:3" ht="12">
      <c r="A7" s="33">
        <v>1962</v>
      </c>
      <c r="B7" s="13">
        <v>8.234</v>
      </c>
      <c r="C7" s="13">
        <v>44.361</v>
      </c>
    </row>
    <row r="8" spans="1:3" ht="12">
      <c r="A8" s="33">
        <v>1963</v>
      </c>
      <c r="B8" s="13">
        <v>8.885</v>
      </c>
      <c r="C8" s="13">
        <v>45.412</v>
      </c>
    </row>
    <row r="9" spans="1:3" ht="12">
      <c r="A9" s="33">
        <v>1964</v>
      </c>
      <c r="B9" s="13">
        <v>9.603</v>
      </c>
      <c r="C9" s="13">
        <v>46.495</v>
      </c>
    </row>
    <row r="10" spans="1:3" ht="12">
      <c r="A10" s="33">
        <v>1965</v>
      </c>
      <c r="B10" s="13">
        <v>10.323</v>
      </c>
      <c r="C10" s="13">
        <v>47.611</v>
      </c>
    </row>
    <row r="11" spans="1:3" ht="12">
      <c r="A11" s="33">
        <v>1966</v>
      </c>
      <c r="B11" s="13">
        <v>11.093</v>
      </c>
      <c r="C11" s="13">
        <v>48.763</v>
      </c>
    </row>
    <row r="12" spans="1:3" ht="12">
      <c r="A12" s="33">
        <v>1967</v>
      </c>
      <c r="B12" s="13">
        <v>11.972</v>
      </c>
      <c r="C12" s="13">
        <v>49.955</v>
      </c>
    </row>
    <row r="13" spans="1:3" ht="12">
      <c r="A13" s="33">
        <v>1968</v>
      </c>
      <c r="B13" s="13">
        <v>12.97</v>
      </c>
      <c r="C13" s="13">
        <v>51.186</v>
      </c>
    </row>
    <row r="14" spans="1:3" ht="12">
      <c r="A14" s="33">
        <v>1969</v>
      </c>
      <c r="B14" s="13">
        <v>14.178</v>
      </c>
      <c r="C14" s="13">
        <v>52.456</v>
      </c>
    </row>
    <row r="15" spans="1:3" ht="12">
      <c r="A15" s="33">
        <v>1970</v>
      </c>
      <c r="B15" s="13">
        <v>15.257</v>
      </c>
      <c r="C15" s="13">
        <v>53.764</v>
      </c>
    </row>
    <row r="16" spans="1:3" ht="12">
      <c r="A16" s="33">
        <v>1971</v>
      </c>
      <c r="B16" s="13">
        <v>16.454</v>
      </c>
      <c r="C16" s="13">
        <v>55.106</v>
      </c>
    </row>
    <row r="17" spans="1:3" ht="12">
      <c r="A17" s="33">
        <v>1972</v>
      </c>
      <c r="B17" s="13">
        <v>17.876</v>
      </c>
      <c r="C17" s="13">
        <v>56.489</v>
      </c>
    </row>
    <row r="18" spans="1:3" ht="12">
      <c r="A18" s="33">
        <v>1973</v>
      </c>
      <c r="B18" s="13">
        <v>19.437</v>
      </c>
      <c r="C18" s="13">
        <v>57.938</v>
      </c>
    </row>
    <row r="19" spans="1:3" ht="12">
      <c r="A19" s="33">
        <v>1974</v>
      </c>
      <c r="B19" s="13">
        <v>20.8</v>
      </c>
      <c r="C19" s="13">
        <v>59.489</v>
      </c>
    </row>
    <row r="20" spans="1:3" ht="12">
      <c r="A20" s="33">
        <v>1975</v>
      </c>
      <c r="B20" s="13">
        <v>22.271</v>
      </c>
      <c r="C20" s="13">
        <v>61.163</v>
      </c>
    </row>
    <row r="21" spans="1:3" ht="12">
      <c r="A21" s="33">
        <v>1976</v>
      </c>
      <c r="B21" s="13">
        <v>24.269</v>
      </c>
      <c r="C21" s="13">
        <v>62.976</v>
      </c>
    </row>
    <row r="22" spans="1:3" ht="12">
      <c r="A22" s="33">
        <v>1977</v>
      </c>
      <c r="B22" s="13">
        <v>26.023</v>
      </c>
      <c r="C22" s="13">
        <v>64.916</v>
      </c>
    </row>
    <row r="23" spans="1:3" ht="12">
      <c r="A23" s="33">
        <v>1978</v>
      </c>
      <c r="B23" s="13">
        <v>27.818</v>
      </c>
      <c r="C23" s="13">
        <v>66.945</v>
      </c>
    </row>
    <row r="24" spans="1:3" ht="12">
      <c r="A24" s="33">
        <v>1979</v>
      </c>
      <c r="B24" s="13">
        <v>29.683</v>
      </c>
      <c r="C24" s="13">
        <v>69.007</v>
      </c>
    </row>
    <row r="25" spans="1:3" ht="12">
      <c r="A25" s="33">
        <v>1980</v>
      </c>
      <c r="B25" s="13">
        <v>31.455</v>
      </c>
      <c r="C25" s="13">
        <v>71.065</v>
      </c>
    </row>
    <row r="26" spans="1:3" ht="12">
      <c r="A26" s="33">
        <v>1981</v>
      </c>
      <c r="B26" s="13">
        <v>33.017</v>
      </c>
      <c r="C26" s="13">
        <v>73.102</v>
      </c>
    </row>
    <row r="27" spans="1:3" ht="12">
      <c r="A27" s="33">
        <v>1982</v>
      </c>
      <c r="B27" s="13">
        <v>35.009</v>
      </c>
      <c r="C27" s="13">
        <v>75.136</v>
      </c>
    </row>
    <row r="28" spans="1:3" ht="12">
      <c r="A28" s="33">
        <v>1983</v>
      </c>
      <c r="B28" s="13">
        <v>36.817</v>
      </c>
      <c r="C28" s="13">
        <v>77.2</v>
      </c>
    </row>
    <row r="29" spans="1:3" ht="12">
      <c r="A29" s="33">
        <v>1984</v>
      </c>
      <c r="B29" s="13">
        <v>38.479</v>
      </c>
      <c r="C29" s="13">
        <v>79.342</v>
      </c>
    </row>
    <row r="30" spans="1:3" ht="12">
      <c r="A30" s="33">
        <v>1985</v>
      </c>
      <c r="B30" s="13">
        <v>40.157</v>
      </c>
      <c r="C30" s="13">
        <v>81.598</v>
      </c>
    </row>
    <row r="31" spans="1:3" ht="12">
      <c r="A31" s="33">
        <v>1986</v>
      </c>
      <c r="B31" s="13">
        <v>42.987</v>
      </c>
      <c r="C31" s="13">
        <v>83.977</v>
      </c>
    </row>
    <row r="32" spans="1:3" ht="12">
      <c r="A32" s="33">
        <v>1987</v>
      </c>
      <c r="B32" s="13">
        <v>44.857008</v>
      </c>
      <c r="C32" s="13">
        <v>86.466</v>
      </c>
    </row>
    <row r="33" spans="1:3" ht="12">
      <c r="A33" s="33">
        <v>1988</v>
      </c>
      <c r="B33" s="13">
        <v>46.873008</v>
      </c>
      <c r="C33" s="13">
        <v>89.055</v>
      </c>
    </row>
    <row r="34" spans="1:3" ht="12">
      <c r="A34" s="33">
        <v>1989</v>
      </c>
      <c r="B34" s="13">
        <v>49.39094</v>
      </c>
      <c r="C34" s="13">
        <v>91.722</v>
      </c>
    </row>
    <row r="35" spans="1:3" ht="12">
      <c r="A35" s="33">
        <v>1990</v>
      </c>
      <c r="B35" s="13">
        <v>49.728008</v>
      </c>
      <c r="C35" s="13">
        <v>94.454</v>
      </c>
    </row>
    <row r="36" spans="1:3" ht="12">
      <c r="A36" s="33">
        <v>1991</v>
      </c>
      <c r="B36" s="13">
        <v>50.51674</v>
      </c>
      <c r="C36" s="13">
        <v>97.247</v>
      </c>
    </row>
    <row r="37" spans="1:3" ht="12">
      <c r="A37" s="33">
        <v>1992</v>
      </c>
      <c r="B37" s="13">
        <v>51.58682</v>
      </c>
      <c r="C37" s="13">
        <v>100.103</v>
      </c>
    </row>
    <row r="38" spans="1:3" ht="12">
      <c r="A38" s="33">
        <v>1993</v>
      </c>
      <c r="B38" s="13">
        <v>53.30732</v>
      </c>
      <c r="C38" s="13">
        <v>103.018</v>
      </c>
    </row>
    <row r="39" spans="1:3" ht="12">
      <c r="A39" s="33">
        <v>1994</v>
      </c>
      <c r="B39" s="13">
        <v>53.38135</v>
      </c>
      <c r="C39" s="13">
        <v>105.988</v>
      </c>
    </row>
    <row r="40" spans="1:3" ht="12">
      <c r="A40" s="33">
        <v>1995</v>
      </c>
      <c r="B40" s="13">
        <v>53.5</v>
      </c>
      <c r="C40" s="13">
        <v>109.01</v>
      </c>
    </row>
    <row r="41" spans="1:3" ht="12">
      <c r="A41" s="33">
        <v>1996</v>
      </c>
      <c r="B41" s="13">
        <v>54.05</v>
      </c>
      <c r="C41" s="13">
        <v>112.079</v>
      </c>
    </row>
    <row r="42" spans="1:3" ht="12">
      <c r="A42" s="33">
        <v>1997</v>
      </c>
      <c r="B42" s="13">
        <v>60.073</v>
      </c>
      <c r="C42" s="13">
        <v>115.193</v>
      </c>
    </row>
    <row r="43" spans="1:3" ht="12">
      <c r="A43" s="33">
        <v>1998</v>
      </c>
      <c r="B43" s="13">
        <v>60.5881</v>
      </c>
      <c r="C43" s="13">
        <v>118.348</v>
      </c>
    </row>
    <row r="44" spans="1:3" ht="12">
      <c r="A44" s="33">
        <v>1999</v>
      </c>
      <c r="B44" s="13">
        <v>61.6032</v>
      </c>
      <c r="C44" s="13">
        <v>121.542</v>
      </c>
    </row>
    <row r="45" spans="1:3" ht="12">
      <c r="A45" s="33">
        <v>2000</v>
      </c>
      <c r="B45" s="13">
        <v>62.6183</v>
      </c>
      <c r="C45" s="13">
        <v>124.773</v>
      </c>
    </row>
    <row r="46" spans="1:3" ht="12">
      <c r="A46" s="33">
        <v>2001</v>
      </c>
      <c r="B46" s="13">
        <v>63.1334</v>
      </c>
      <c r="C46" s="13">
        <v>128.039</v>
      </c>
    </row>
    <row r="47" spans="1:3" ht="12">
      <c r="A47" s="33">
        <v>2002</v>
      </c>
      <c r="B47" s="13">
        <v>64.1486</v>
      </c>
      <c r="C47" s="13">
        <v>131.336</v>
      </c>
    </row>
    <row r="48" spans="1:3" ht="12">
      <c r="A48" s="33">
        <v>2003</v>
      </c>
      <c r="B48" s="13">
        <v>64.6637</v>
      </c>
      <c r="C48" s="13">
        <v>134.659</v>
      </c>
    </row>
    <row r="49" spans="1:3" ht="12">
      <c r="A49" s="33">
        <v>2004</v>
      </c>
      <c r="B49" s="13">
        <v>66.7</v>
      </c>
      <c r="C49" s="13">
        <v>138.001</v>
      </c>
    </row>
    <row r="50" spans="1:3" ht="12">
      <c r="A50" s="33">
        <v>2005</v>
      </c>
      <c r="B50" s="13">
        <v>66.875266</v>
      </c>
      <c r="C50" s="13">
        <v>141.356</v>
      </c>
    </row>
    <row r="51" spans="1:3" ht="12">
      <c r="A51" s="34">
        <v>2006</v>
      </c>
      <c r="B51" s="35">
        <v>66.875266</v>
      </c>
      <c r="C51" s="35">
        <v>144.72</v>
      </c>
    </row>
    <row r="53" spans="1:8" ht="68.25" customHeight="1">
      <c r="A53" s="80" t="s">
        <v>73</v>
      </c>
      <c r="B53" s="80"/>
      <c r="C53" s="80"/>
      <c r="D53" s="80"/>
      <c r="E53" s="80"/>
      <c r="F53" s="80"/>
      <c r="G53" s="80"/>
      <c r="H53" s="80"/>
    </row>
    <row r="55" spans="1:8" ht="40.5" customHeight="1">
      <c r="A55" s="80" t="s">
        <v>5</v>
      </c>
      <c r="B55" s="80"/>
      <c r="C55" s="80"/>
      <c r="D55" s="80"/>
      <c r="E55" s="80"/>
      <c r="F55" s="80"/>
      <c r="G55" s="80"/>
      <c r="H55" s="80"/>
    </row>
    <row r="57" ht="12">
      <c r="A57" s="77" t="s">
        <v>32</v>
      </c>
    </row>
  </sheetData>
  <mergeCells count="3">
    <mergeCell ref="B4:C4"/>
    <mergeCell ref="A53:H53"/>
    <mergeCell ref="A55:H55"/>
  </mergeCells>
  <hyperlinks>
    <hyperlink ref="A57" location="INDEX!A1" display="Back to Index"/>
  </hyperlinks>
  <printOptions/>
  <pageMargins left="0.75" right="0.75" top="1" bottom="1" header="0.5" footer="0.5"/>
  <pageSetup horizontalDpi="600" verticalDpi="600" orientation="portrait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8.8515625" defaultRowHeight="12.75"/>
  <cols>
    <col min="2" max="2" width="14.421875" style="0" customWidth="1"/>
    <col min="3" max="3" width="19.421875" style="0" customWidth="1"/>
  </cols>
  <sheetData>
    <row r="1" ht="12">
      <c r="A1" s="1" t="s">
        <v>22</v>
      </c>
    </row>
    <row r="3" spans="1:3" ht="12">
      <c r="A3" s="12" t="s">
        <v>39</v>
      </c>
      <c r="B3" s="56" t="s">
        <v>43</v>
      </c>
      <c r="C3" s="56" t="s">
        <v>44</v>
      </c>
    </row>
    <row r="4" spans="2:3" ht="12">
      <c r="B4" s="87" t="s">
        <v>7</v>
      </c>
      <c r="C4" s="87"/>
    </row>
    <row r="6" spans="1:3" ht="12">
      <c r="A6" s="33">
        <v>1961</v>
      </c>
      <c r="B6" s="13">
        <v>162.456654</v>
      </c>
      <c r="C6" s="14">
        <v>669.392</v>
      </c>
    </row>
    <row r="7" spans="1:3" ht="12">
      <c r="A7" s="33">
        <v>1962</v>
      </c>
      <c r="B7" s="13">
        <v>170.882067</v>
      </c>
      <c r="C7" s="14">
        <v>682.357</v>
      </c>
    </row>
    <row r="8" spans="1:3" ht="12">
      <c r="A8" s="33">
        <v>1963</v>
      </c>
      <c r="B8" s="13">
        <v>182.262515</v>
      </c>
      <c r="C8" s="14">
        <v>696.552</v>
      </c>
    </row>
    <row r="9" spans="1:3" ht="12">
      <c r="A9" s="33">
        <v>1964</v>
      </c>
      <c r="B9" s="13">
        <v>186.669321</v>
      </c>
      <c r="C9" s="14">
        <v>712.142</v>
      </c>
    </row>
    <row r="10" spans="1:3" ht="12">
      <c r="A10" s="33">
        <v>1965</v>
      </c>
      <c r="B10" s="13">
        <v>189.373672</v>
      </c>
      <c r="C10" s="14">
        <v>729.191</v>
      </c>
    </row>
    <row r="11" spans="1:3" ht="12">
      <c r="A11" s="33">
        <v>1966</v>
      </c>
      <c r="B11" s="13">
        <v>192.871972</v>
      </c>
      <c r="C11" s="14">
        <v>747.754</v>
      </c>
    </row>
    <row r="12" spans="1:3" ht="12">
      <c r="A12" s="33">
        <v>1967</v>
      </c>
      <c r="B12" s="13">
        <v>194.302563</v>
      </c>
      <c r="C12" s="14">
        <v>767.672</v>
      </c>
    </row>
    <row r="13" spans="1:3" ht="12">
      <c r="A13" s="33">
        <v>1968</v>
      </c>
      <c r="B13" s="13">
        <v>201.460498</v>
      </c>
      <c r="C13" s="14">
        <v>788.508</v>
      </c>
    </row>
    <row r="14" spans="1:3" ht="12">
      <c r="A14" s="33">
        <v>1969</v>
      </c>
      <c r="B14" s="13">
        <v>202.213572</v>
      </c>
      <c r="C14" s="14">
        <v>809.669</v>
      </c>
    </row>
    <row r="15" spans="1:3" ht="12">
      <c r="A15" s="33">
        <v>1970</v>
      </c>
      <c r="B15" s="13">
        <v>197.995899</v>
      </c>
      <c r="C15" s="14">
        <v>830.675</v>
      </c>
    </row>
    <row r="16" spans="1:3" ht="12">
      <c r="A16" s="33">
        <v>1971</v>
      </c>
      <c r="B16" s="13">
        <v>204.816049</v>
      </c>
      <c r="C16" s="14">
        <v>851.411</v>
      </c>
    </row>
    <row r="17" spans="1:3" ht="12">
      <c r="A17" s="33">
        <v>1972</v>
      </c>
      <c r="B17" s="13">
        <v>207.877555</v>
      </c>
      <c r="C17" s="14">
        <v>871.826</v>
      </c>
    </row>
    <row r="18" spans="1:3" ht="12">
      <c r="A18" s="33">
        <v>1973</v>
      </c>
      <c r="B18" s="13">
        <v>206.607462</v>
      </c>
      <c r="C18" s="14">
        <v>891.587</v>
      </c>
    </row>
    <row r="19" spans="1:3" ht="12">
      <c r="A19" s="33">
        <v>1974</v>
      </c>
      <c r="B19" s="13">
        <v>214.250178</v>
      </c>
      <c r="C19" s="14">
        <v>910.328</v>
      </c>
    </row>
    <row r="20" spans="1:3" ht="12">
      <c r="A20" s="33">
        <v>1975</v>
      </c>
      <c r="B20" s="13">
        <v>217.741509</v>
      </c>
      <c r="C20" s="14">
        <v>927.808</v>
      </c>
    </row>
    <row r="21" spans="1:3" ht="12">
      <c r="A21" s="33">
        <v>1976</v>
      </c>
      <c r="B21" s="13">
        <v>219.247674</v>
      </c>
      <c r="C21" s="14">
        <v>943.877</v>
      </c>
    </row>
    <row r="22" spans="1:3" ht="12">
      <c r="A22" s="33">
        <v>1977</v>
      </c>
      <c r="B22" s="13">
        <v>212.357913</v>
      </c>
      <c r="C22" s="14">
        <v>958.636</v>
      </c>
    </row>
    <row r="23" spans="1:3" ht="12">
      <c r="A23" s="33">
        <v>1978</v>
      </c>
      <c r="B23" s="13">
        <v>214.392737</v>
      </c>
      <c r="C23" s="14">
        <v>972.412</v>
      </c>
    </row>
    <row r="24" spans="1:3" ht="12">
      <c r="A24" s="33">
        <v>1979</v>
      </c>
      <c r="B24" s="13">
        <v>222.761544</v>
      </c>
      <c r="C24" s="14">
        <v>985.696</v>
      </c>
    </row>
    <row r="25" spans="1:3" ht="12">
      <c r="A25" s="33">
        <v>1980</v>
      </c>
      <c r="B25" s="13">
        <v>235.826742</v>
      </c>
      <c r="C25" s="14">
        <v>998.877</v>
      </c>
    </row>
    <row r="26" spans="1:3" ht="12">
      <c r="A26" s="33">
        <v>1981</v>
      </c>
      <c r="B26" s="13">
        <v>240.095852</v>
      </c>
      <c r="C26" s="14">
        <v>1011.976</v>
      </c>
    </row>
    <row r="27" spans="1:3" ht="12">
      <c r="A27" s="33">
        <v>1982</v>
      </c>
      <c r="B27" s="13">
        <v>241.823302</v>
      </c>
      <c r="C27" s="14">
        <v>1024.987</v>
      </c>
    </row>
    <row r="28" spans="1:3" ht="12">
      <c r="A28" s="33">
        <v>1983</v>
      </c>
      <c r="B28" s="13">
        <v>238.979488</v>
      </c>
      <c r="C28" s="14">
        <v>1038.241</v>
      </c>
    </row>
    <row r="29" spans="1:3" ht="12">
      <c r="A29" s="33">
        <v>1984</v>
      </c>
      <c r="B29" s="13">
        <v>226.17559</v>
      </c>
      <c r="C29" s="14">
        <v>1052.132</v>
      </c>
    </row>
    <row r="30" spans="1:3" ht="12">
      <c r="A30" s="33">
        <v>1985</v>
      </c>
      <c r="B30" s="13">
        <v>221.332495</v>
      </c>
      <c r="C30" s="14">
        <v>1066.906</v>
      </c>
    </row>
    <row r="31" spans="1:3" ht="12">
      <c r="A31" s="33">
        <v>1986</v>
      </c>
      <c r="B31" s="13">
        <v>223.109184</v>
      </c>
      <c r="C31" s="14">
        <v>1082.759</v>
      </c>
    </row>
    <row r="32" spans="1:3" ht="12">
      <c r="A32" s="33">
        <v>1987</v>
      </c>
      <c r="B32" s="13">
        <v>237.432382</v>
      </c>
      <c r="C32" s="14">
        <v>1099.532</v>
      </c>
    </row>
    <row r="33" spans="1:3" ht="12">
      <c r="A33" s="33">
        <v>1988</v>
      </c>
      <c r="B33" s="13">
        <v>254.514812</v>
      </c>
      <c r="C33" s="14">
        <v>1116.665</v>
      </c>
    </row>
    <row r="34" spans="1:3" ht="12">
      <c r="A34" s="33">
        <v>1989</v>
      </c>
      <c r="B34" s="13">
        <v>278.750252</v>
      </c>
      <c r="C34" s="14">
        <v>1133.369</v>
      </c>
    </row>
    <row r="35" spans="1:3" ht="12">
      <c r="A35" s="33">
        <v>1990</v>
      </c>
      <c r="B35" s="13">
        <v>291.318625</v>
      </c>
      <c r="C35" s="14">
        <v>1149.069</v>
      </c>
    </row>
    <row r="36" spans="1:3" ht="12">
      <c r="A36" s="33">
        <v>1991</v>
      </c>
      <c r="B36" s="13">
        <v>291.52223</v>
      </c>
      <c r="C36" s="14">
        <v>1163.55</v>
      </c>
    </row>
    <row r="37" spans="1:3" ht="12">
      <c r="A37" s="33">
        <v>1992</v>
      </c>
      <c r="B37" s="13">
        <v>289.109099</v>
      </c>
      <c r="C37" s="14">
        <v>1176.963</v>
      </c>
    </row>
    <row r="38" spans="1:3" ht="12">
      <c r="A38" s="33">
        <v>1993</v>
      </c>
      <c r="B38" s="13">
        <v>293.315912</v>
      </c>
      <c r="C38" s="14">
        <v>1189.551</v>
      </c>
    </row>
    <row r="39" spans="1:3" ht="12">
      <c r="A39" s="33">
        <v>1994</v>
      </c>
      <c r="B39" s="13">
        <v>308.578017</v>
      </c>
      <c r="C39" s="14">
        <v>1201.712</v>
      </c>
    </row>
    <row r="40" spans="1:3" ht="12">
      <c r="A40" s="33">
        <v>1995</v>
      </c>
      <c r="B40" s="13">
        <v>341.395547</v>
      </c>
      <c r="C40" s="14">
        <v>1213.732</v>
      </c>
    </row>
    <row r="41" spans="1:3" ht="12">
      <c r="A41" s="33">
        <v>1996</v>
      </c>
      <c r="B41" s="13">
        <v>377.00019</v>
      </c>
      <c r="C41" s="14">
        <v>1225.68</v>
      </c>
    </row>
    <row r="42" spans="1:3" ht="12">
      <c r="A42" s="33">
        <v>1997</v>
      </c>
      <c r="B42" s="13">
        <v>328.428117</v>
      </c>
      <c r="C42" s="14">
        <v>1237.431</v>
      </c>
    </row>
    <row r="43" spans="1:3" ht="12">
      <c r="A43" s="33">
        <v>1998</v>
      </c>
      <c r="B43" s="13">
        <v>355.442905</v>
      </c>
      <c r="C43" s="14">
        <v>1248.852</v>
      </c>
    </row>
    <row r="44" spans="1:3" ht="12">
      <c r="A44" s="33">
        <v>1999</v>
      </c>
      <c r="B44" s="13">
        <v>371.156004</v>
      </c>
      <c r="C44" s="14">
        <v>1259.74</v>
      </c>
    </row>
    <row r="45" spans="1:3" ht="12">
      <c r="A45" s="33">
        <v>2000</v>
      </c>
      <c r="B45" s="13">
        <v>384.049167</v>
      </c>
      <c r="C45" s="14">
        <v>1269.962</v>
      </c>
    </row>
    <row r="46" spans="1:3" ht="12">
      <c r="A46" s="33">
        <v>2001</v>
      </c>
      <c r="B46" s="13">
        <v>396.590116</v>
      </c>
      <c r="C46" s="14">
        <v>1279.486</v>
      </c>
    </row>
    <row r="47" spans="1:3" ht="12">
      <c r="A47" s="33">
        <v>2002</v>
      </c>
      <c r="B47" s="13">
        <v>403.082131</v>
      </c>
      <c r="C47" s="14">
        <v>1288.401</v>
      </c>
    </row>
    <row r="48" spans="1:3" ht="12">
      <c r="A48" s="33">
        <v>2003</v>
      </c>
      <c r="B48" s="13">
        <v>424.989432</v>
      </c>
      <c r="C48" s="14">
        <v>1296.838</v>
      </c>
    </row>
    <row r="49" spans="1:3" ht="12">
      <c r="A49" s="33">
        <v>2004</v>
      </c>
      <c r="B49" s="13">
        <v>453.233658</v>
      </c>
      <c r="C49" s="14">
        <v>1304.983</v>
      </c>
    </row>
    <row r="50" spans="1:3" ht="12">
      <c r="A50" s="33">
        <v>2005</v>
      </c>
      <c r="B50" s="13">
        <v>482.244692</v>
      </c>
      <c r="C50" s="14">
        <v>1312.979</v>
      </c>
    </row>
    <row r="51" spans="1:3" ht="12">
      <c r="A51" s="34">
        <v>2006</v>
      </c>
      <c r="B51" s="35">
        <v>490.692694</v>
      </c>
      <c r="C51" s="38">
        <v>1320.864</v>
      </c>
    </row>
    <row r="53" spans="1:8" ht="66" customHeight="1">
      <c r="A53" s="80" t="s">
        <v>73</v>
      </c>
      <c r="B53" s="80"/>
      <c r="C53" s="80"/>
      <c r="D53" s="80"/>
      <c r="E53" s="80"/>
      <c r="F53" s="80"/>
      <c r="G53" s="80"/>
      <c r="H53" s="80"/>
    </row>
    <row r="55" spans="1:8" ht="44.25" customHeight="1">
      <c r="A55" s="80" t="s">
        <v>5</v>
      </c>
      <c r="B55" s="80"/>
      <c r="C55" s="80"/>
      <c r="D55" s="80"/>
      <c r="E55" s="80"/>
      <c r="F55" s="80"/>
      <c r="G55" s="80"/>
      <c r="H55" s="80"/>
    </row>
    <row r="57" ht="12">
      <c r="A57" s="77" t="s">
        <v>32</v>
      </c>
    </row>
  </sheetData>
  <mergeCells count="3">
    <mergeCell ref="B4:C4"/>
    <mergeCell ref="A53:H53"/>
    <mergeCell ref="A55:H55"/>
  </mergeCells>
  <hyperlinks>
    <hyperlink ref="A57" location="INDEX!A1" display="Back to Index"/>
  </hyperlinks>
  <printOptions/>
  <pageMargins left="0.75" right="0.75" top="1" bottom="1" header="0.5" footer="0.5"/>
  <pageSetup horizontalDpi="600" verticalDpi="600" orientation="portrait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8.8515625" defaultRowHeight="12.75"/>
  <cols>
    <col min="1" max="1" width="6.00390625" style="0" customWidth="1"/>
    <col min="2" max="2" width="14.421875" style="0" customWidth="1"/>
    <col min="3" max="3" width="19.8515625" style="0" customWidth="1"/>
  </cols>
  <sheetData>
    <row r="1" spans="1:3" ht="14.25" customHeight="1">
      <c r="A1" s="5" t="s">
        <v>33</v>
      </c>
      <c r="B1" s="4"/>
      <c r="C1" s="4"/>
    </row>
    <row r="2" spans="1:3" ht="12">
      <c r="A2" s="5"/>
      <c r="B2" s="5"/>
      <c r="C2" s="5"/>
    </row>
    <row r="3" spans="1:3" ht="12.75" customHeight="1">
      <c r="A3" s="6" t="s">
        <v>39</v>
      </c>
      <c r="B3" s="6" t="s">
        <v>10</v>
      </c>
      <c r="C3" s="6" t="s">
        <v>14</v>
      </c>
    </row>
    <row r="4" spans="1:3" ht="12">
      <c r="A4" s="7"/>
      <c r="B4" s="8" t="s">
        <v>40</v>
      </c>
      <c r="C4" s="8" t="s">
        <v>41</v>
      </c>
    </row>
    <row r="5" spans="1:3" ht="12">
      <c r="A5" s="9"/>
      <c r="B5" s="9"/>
      <c r="C5" s="9"/>
    </row>
    <row r="6" spans="1:3" ht="12">
      <c r="A6" s="9">
        <v>1950</v>
      </c>
      <c r="B6" s="10">
        <v>18.685867</v>
      </c>
      <c r="C6" s="11">
        <v>7.370880279342809</v>
      </c>
    </row>
    <row r="7" spans="1:3" ht="12">
      <c r="A7" s="9">
        <v>1951</v>
      </c>
      <c r="B7" s="10">
        <v>21.135002</v>
      </c>
      <c r="C7" s="11">
        <v>8.185414433283553</v>
      </c>
    </row>
    <row r="8" spans="1:3" ht="12">
      <c r="A8" s="9">
        <v>1952</v>
      </c>
      <c r="B8" s="10">
        <v>22.935015</v>
      </c>
      <c r="C8" s="11">
        <v>8.724800900820362</v>
      </c>
    </row>
    <row r="9" spans="1:3" ht="12">
      <c r="A9" s="9">
        <v>1953</v>
      </c>
      <c r="B9" s="10">
        <v>23.385005</v>
      </c>
      <c r="C9" s="11">
        <v>8.740404618789865</v>
      </c>
    </row>
    <row r="10" spans="1:3" ht="12">
      <c r="A10" s="9">
        <v>1954</v>
      </c>
      <c r="B10" s="10">
        <v>25.330271</v>
      </c>
      <c r="C10" s="11">
        <v>9.303207497137082</v>
      </c>
    </row>
    <row r="11" spans="1:3" ht="12">
      <c r="A11" s="9">
        <v>1955</v>
      </c>
      <c r="B11" s="10">
        <v>26.714486</v>
      </c>
      <c r="C11" s="11">
        <v>9.641597789481777</v>
      </c>
    </row>
    <row r="12" spans="1:3" ht="12">
      <c r="A12" s="9">
        <v>1956</v>
      </c>
      <c r="B12" s="10">
        <v>28.386281</v>
      </c>
      <c r="C12" s="11">
        <v>10.066674657700633</v>
      </c>
    </row>
    <row r="13" spans="1:3" ht="12">
      <c r="A13" s="9">
        <v>1957</v>
      </c>
      <c r="B13" s="10">
        <v>28.528855</v>
      </c>
      <c r="C13" s="11">
        <v>9.939519100285864</v>
      </c>
    </row>
    <row r="14" spans="1:3" ht="12">
      <c r="A14" s="9">
        <v>1958</v>
      </c>
      <c r="B14" s="10">
        <v>29.127485</v>
      </c>
      <c r="C14" s="11">
        <v>9.967448150592983</v>
      </c>
    </row>
    <row r="15" spans="1:3" ht="12">
      <c r="A15" s="9">
        <v>1959</v>
      </c>
      <c r="B15" s="10">
        <v>31.507564</v>
      </c>
      <c r="C15" s="11">
        <v>10.586877573841704</v>
      </c>
    </row>
    <row r="16" spans="1:3" ht="12">
      <c r="A16" s="9">
        <v>1960</v>
      </c>
      <c r="B16" s="10">
        <v>33.83671</v>
      </c>
      <c r="C16" s="11">
        <v>11.160118749404258</v>
      </c>
    </row>
    <row r="17" spans="1:3" ht="12">
      <c r="A17" s="9">
        <v>1961</v>
      </c>
      <c r="B17" s="10">
        <v>37.629766</v>
      </c>
      <c r="C17" s="11">
        <v>12.178367098333078</v>
      </c>
    </row>
    <row r="18" spans="1:3" ht="12">
      <c r="A18" s="9">
        <v>1962</v>
      </c>
      <c r="B18" s="10">
        <v>40.963734</v>
      </c>
      <c r="C18" s="11">
        <v>13.004335229837658</v>
      </c>
    </row>
    <row r="19" spans="1:3" ht="12">
      <c r="A19" s="9">
        <v>1963</v>
      </c>
      <c r="B19" s="10">
        <v>42.013291</v>
      </c>
      <c r="C19" s="11">
        <v>13.079044348838513</v>
      </c>
    </row>
    <row r="20" spans="1:3" ht="12">
      <c r="A20" s="9">
        <v>1964</v>
      </c>
      <c r="B20" s="10">
        <v>46.610837</v>
      </c>
      <c r="C20" s="11">
        <v>14.225579580479597</v>
      </c>
    </row>
    <row r="21" spans="1:3" ht="12">
      <c r="A21" s="9">
        <v>1965</v>
      </c>
      <c r="B21" s="10">
        <v>47.59054</v>
      </c>
      <c r="C21" s="11">
        <v>14.2368531975418</v>
      </c>
    </row>
    <row r="22" spans="1:3" ht="12">
      <c r="A22" s="9">
        <v>1966</v>
      </c>
      <c r="B22" s="10">
        <v>51.442531</v>
      </c>
      <c r="C22" s="11">
        <v>15.081898537004685</v>
      </c>
    </row>
    <row r="23" spans="1:3" ht="12">
      <c r="A23" s="9">
        <v>1967</v>
      </c>
      <c r="B23" s="10">
        <v>54.783093</v>
      </c>
      <c r="C23" s="11">
        <v>15.738717846692628</v>
      </c>
    </row>
    <row r="24" spans="1:3" ht="12">
      <c r="A24" s="9">
        <v>1968</v>
      </c>
      <c r="B24" s="10">
        <v>58.133582</v>
      </c>
      <c r="C24" s="11">
        <v>16.365284537968893</v>
      </c>
    </row>
    <row r="25" spans="1:3" ht="12">
      <c r="A25" s="9">
        <v>1969</v>
      </c>
      <c r="B25" s="10">
        <v>56.728238</v>
      </c>
      <c r="C25" s="11">
        <v>15.649298614885089</v>
      </c>
    </row>
    <row r="26" spans="1:3" ht="12">
      <c r="A26" s="9">
        <v>1970</v>
      </c>
      <c r="B26" s="10">
        <v>62.807219</v>
      </c>
      <c r="C26" s="11">
        <v>16.98100049855678</v>
      </c>
    </row>
    <row r="27" spans="1:3" ht="12">
      <c r="A27" s="9">
        <v>1971</v>
      </c>
      <c r="B27" s="10">
        <v>62.787219</v>
      </c>
      <c r="C27" s="11">
        <v>16.639715000125882</v>
      </c>
    </row>
    <row r="28" spans="1:3" ht="12">
      <c r="A28" s="9">
        <v>1972</v>
      </c>
      <c r="B28" s="10">
        <v>58.601037</v>
      </c>
      <c r="C28" s="11">
        <v>15.22562021219878</v>
      </c>
    </row>
    <row r="29" spans="1:3" ht="12">
      <c r="A29" s="9">
        <v>1973</v>
      </c>
      <c r="B29" s="10">
        <v>59.143879</v>
      </c>
      <c r="C29" s="11">
        <v>15.069337336611985</v>
      </c>
    </row>
    <row r="30" spans="1:3" ht="12">
      <c r="A30" s="9">
        <v>1974</v>
      </c>
      <c r="B30" s="10">
        <v>62.31994</v>
      </c>
      <c r="C30" s="11">
        <v>15.577496494934934</v>
      </c>
    </row>
    <row r="31" spans="1:3" ht="12">
      <c r="A31" s="9">
        <v>1975</v>
      </c>
      <c r="B31" s="10">
        <v>61.846311</v>
      </c>
      <c r="C31" s="11">
        <v>15.172987527232047</v>
      </c>
    </row>
    <row r="32" spans="1:3" ht="12">
      <c r="A32" s="9">
        <v>1976</v>
      </c>
      <c r="B32" s="10">
        <v>65.231282</v>
      </c>
      <c r="C32" s="11">
        <v>15.714916349768664</v>
      </c>
    </row>
    <row r="33" spans="1:3" ht="12">
      <c r="A33" s="9">
        <v>1977</v>
      </c>
      <c r="B33" s="10">
        <v>63.877445</v>
      </c>
      <c r="C33" s="11">
        <v>15.117801923786475</v>
      </c>
    </row>
    <row r="34" spans="1:3" ht="12">
      <c r="A34" s="9">
        <v>1978</v>
      </c>
      <c r="B34" s="10">
        <v>66.012001</v>
      </c>
      <c r="C34" s="11">
        <v>15.35247431079341</v>
      </c>
    </row>
    <row r="35" spans="1:3" ht="12">
      <c r="A35" s="9">
        <v>1979</v>
      </c>
      <c r="B35" s="10">
        <v>66.47129</v>
      </c>
      <c r="C35" s="11">
        <v>15.193545371407202</v>
      </c>
    </row>
    <row r="36" spans="1:3" ht="12">
      <c r="A36" s="9">
        <v>1980</v>
      </c>
      <c r="B36" s="10">
        <v>67.214631</v>
      </c>
      <c r="C36" s="11">
        <v>15.099423561205624</v>
      </c>
    </row>
    <row r="37" spans="1:3" ht="12">
      <c r="A37" s="9">
        <v>1981</v>
      </c>
      <c r="B37" s="10">
        <v>69.413121</v>
      </c>
      <c r="C37" s="11">
        <v>15.325383376780163</v>
      </c>
    </row>
    <row r="38" spans="1:3" ht="12">
      <c r="A38" s="9">
        <v>1982</v>
      </c>
      <c r="B38" s="10">
        <v>71.118589</v>
      </c>
      <c r="C38" s="11">
        <v>15.432589580017785</v>
      </c>
    </row>
    <row r="39" spans="1:3" ht="12">
      <c r="A39" s="9">
        <v>1983</v>
      </c>
      <c r="B39" s="10">
        <v>71.064065</v>
      </c>
      <c r="C39" s="11">
        <v>15.155939856583446</v>
      </c>
    </row>
    <row r="40" spans="1:3" ht="12">
      <c r="A40" s="9">
        <v>1984</v>
      </c>
      <c r="B40" s="10">
        <v>76.656893</v>
      </c>
      <c r="C40" s="11">
        <v>16.066828012159807</v>
      </c>
    </row>
    <row r="41" spans="1:3" ht="12">
      <c r="A41" s="9">
        <v>1985</v>
      </c>
      <c r="B41" s="10">
        <v>78.223285</v>
      </c>
      <c r="C41" s="11">
        <v>16.11102609456458</v>
      </c>
    </row>
    <row r="42" spans="1:3" ht="12">
      <c r="A42" s="9">
        <v>1986</v>
      </c>
      <c r="B42" s="10">
        <v>83.710573</v>
      </c>
      <c r="C42" s="11">
        <v>16.9406454117089</v>
      </c>
    </row>
    <row r="43" spans="1:3" ht="12">
      <c r="A43" s="9">
        <v>1987</v>
      </c>
      <c r="B43" s="10">
        <v>84.316332</v>
      </c>
      <c r="C43" s="11">
        <v>16.765046697418505</v>
      </c>
    </row>
    <row r="44" spans="1:3" ht="12">
      <c r="A44" s="9">
        <v>1988</v>
      </c>
      <c r="B44" s="10">
        <v>87.783218</v>
      </c>
      <c r="C44" s="11">
        <v>17.151330224662857</v>
      </c>
    </row>
    <row r="45" spans="1:3" ht="12">
      <c r="A45" s="9">
        <v>1989</v>
      </c>
      <c r="B45" s="10">
        <v>88.250334</v>
      </c>
      <c r="C45" s="11">
        <v>16.948565667041166</v>
      </c>
    </row>
    <row r="46" spans="1:3" ht="12">
      <c r="A46" s="9">
        <v>1990</v>
      </c>
      <c r="B46" s="10">
        <v>84.608128</v>
      </c>
      <c r="C46" s="11">
        <v>15.979237297018496</v>
      </c>
    </row>
    <row r="47" spans="1:3" ht="12">
      <c r="A47" s="9">
        <v>1991</v>
      </c>
      <c r="B47" s="10">
        <v>83.598024</v>
      </c>
      <c r="C47" s="11">
        <v>15.533919374823009</v>
      </c>
    </row>
    <row r="48" spans="1:3" ht="12">
      <c r="A48" s="9">
        <v>1992</v>
      </c>
      <c r="B48" s="10">
        <v>85.126552</v>
      </c>
      <c r="C48" s="11">
        <v>15.570046648015264</v>
      </c>
    </row>
    <row r="49" spans="1:3" ht="12">
      <c r="A49" s="9">
        <v>1993</v>
      </c>
      <c r="B49" s="10">
        <v>86.518043</v>
      </c>
      <c r="C49" s="11">
        <v>15.583240648898512</v>
      </c>
    </row>
    <row r="50" spans="1:3" ht="12">
      <c r="A50" s="9">
        <v>1994</v>
      </c>
      <c r="B50" s="10">
        <v>92.050941</v>
      </c>
      <c r="C50" s="11">
        <v>16.33311278089828</v>
      </c>
    </row>
    <row r="51" spans="1:3" ht="12">
      <c r="A51" s="9">
        <v>1995</v>
      </c>
      <c r="B51" s="10">
        <v>92.281168</v>
      </c>
      <c r="C51" s="11">
        <v>16.135765324455395</v>
      </c>
    </row>
    <row r="52" spans="1:3" ht="12">
      <c r="A52" s="9">
        <v>1996</v>
      </c>
      <c r="B52" s="10">
        <v>93.738801</v>
      </c>
      <c r="C52" s="11">
        <v>16.157499716455867</v>
      </c>
    </row>
    <row r="53" spans="1:3" ht="12">
      <c r="A53" s="9">
        <v>1997</v>
      </c>
      <c r="B53" s="10">
        <v>94.210989</v>
      </c>
      <c r="C53" s="11">
        <v>16.013246441292633</v>
      </c>
    </row>
    <row r="54" spans="1:3" ht="12">
      <c r="A54" s="9">
        <v>1998</v>
      </c>
      <c r="B54" s="10">
        <v>87.574143</v>
      </c>
      <c r="C54" s="11">
        <v>14.68303498075552</v>
      </c>
    </row>
    <row r="55" spans="1:3" ht="12">
      <c r="A55" s="9">
        <v>1999</v>
      </c>
      <c r="B55" s="10">
        <v>93.623912</v>
      </c>
      <c r="C55" s="11">
        <v>15.488946347320724</v>
      </c>
    </row>
    <row r="56" spans="1:3" ht="12">
      <c r="A56" s="9">
        <v>2000</v>
      </c>
      <c r="B56" s="10">
        <v>95.609607</v>
      </c>
      <c r="C56" s="11">
        <v>15.611967133906356</v>
      </c>
    </row>
    <row r="57" spans="1:3" ht="12">
      <c r="A57" s="9">
        <v>2001</v>
      </c>
      <c r="B57" s="10">
        <v>93.045815</v>
      </c>
      <c r="C57" s="11">
        <v>15.000182170534513</v>
      </c>
    </row>
    <row r="58" spans="1:3" ht="12">
      <c r="A58" s="9">
        <v>2002</v>
      </c>
      <c r="B58" s="10">
        <v>93.197994</v>
      </c>
      <c r="C58" s="11">
        <v>14.837588432418027</v>
      </c>
    </row>
    <row r="59" spans="1:3" ht="12">
      <c r="A59" s="9">
        <v>2003</v>
      </c>
      <c r="B59" s="10">
        <v>90.353972</v>
      </c>
      <c r="C59" s="11">
        <v>14.208710570988929</v>
      </c>
    </row>
    <row r="60" spans="1:3" ht="12">
      <c r="A60" s="9">
        <v>2004</v>
      </c>
      <c r="B60" s="10">
        <v>94.363635</v>
      </c>
      <c r="C60" s="11">
        <v>14.659963621822309</v>
      </c>
    </row>
    <row r="61" spans="1:4" ht="12">
      <c r="A61" s="40">
        <v>2005</v>
      </c>
      <c r="B61" s="41">
        <v>93.253346</v>
      </c>
      <c r="C61" s="42">
        <v>14.31418422592053</v>
      </c>
      <c r="D61" s="3"/>
    </row>
    <row r="63" spans="1:7" ht="70.5" customHeight="1">
      <c r="A63" s="88" t="s">
        <v>42</v>
      </c>
      <c r="B63" s="89"/>
      <c r="C63" s="89"/>
      <c r="D63" s="89"/>
      <c r="E63" s="89"/>
      <c r="F63" s="89"/>
      <c r="G63" s="89"/>
    </row>
    <row r="65" spans="1:7" ht="51.75" customHeight="1">
      <c r="A65" s="80" t="s">
        <v>5</v>
      </c>
      <c r="B65" s="80"/>
      <c r="C65" s="80"/>
      <c r="D65" s="80"/>
      <c r="E65" s="80"/>
      <c r="F65" s="80"/>
      <c r="G65" s="80"/>
    </row>
    <row r="67" ht="12">
      <c r="A67" s="77" t="s">
        <v>32</v>
      </c>
    </row>
  </sheetData>
  <mergeCells count="2">
    <mergeCell ref="A63:G63"/>
    <mergeCell ref="A65:G65"/>
  </mergeCells>
  <hyperlinks>
    <hyperlink ref="A67" location="INDEX!A1" display="Back to Index"/>
  </hyperlinks>
  <printOptions/>
  <pageMargins left="0.75" right="0.75" top="1" bottom="1" header="0.5" footer="0.5"/>
  <pageSetup horizontalDpi="600" verticalDpi="600" orientation="portrait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"/>
    </sheetView>
  </sheetViews>
  <sheetFormatPr defaultColWidth="8.8515625" defaultRowHeight="12.75"/>
  <cols>
    <col min="1" max="1" width="9.421875" style="33" customWidth="1"/>
    <col min="2" max="2" width="12.28125" style="50" customWidth="1"/>
    <col min="3" max="3" width="19.140625" style="50" customWidth="1"/>
    <col min="4" max="4" width="21.28125" style="50" customWidth="1"/>
    <col min="5" max="5" width="20.28125" style="0" customWidth="1"/>
    <col min="6" max="6" width="25.8515625" style="0" customWidth="1"/>
  </cols>
  <sheetData>
    <row r="1" spans="1:5" ht="12">
      <c r="A1" s="47" t="s">
        <v>8</v>
      </c>
      <c r="E1" s="33"/>
    </row>
    <row r="2" ht="12">
      <c r="A2" s="47"/>
    </row>
    <row r="3" spans="1:4" ht="12">
      <c r="A3" s="55" t="s">
        <v>36</v>
      </c>
      <c r="B3" s="90" t="s">
        <v>10</v>
      </c>
      <c r="C3" s="90"/>
      <c r="D3" s="56" t="s">
        <v>11</v>
      </c>
    </row>
    <row r="4" spans="2:6" ht="27.75" customHeight="1">
      <c r="B4" s="51" t="s">
        <v>37</v>
      </c>
      <c r="C4" s="51" t="s">
        <v>26</v>
      </c>
      <c r="D4" s="66" t="s">
        <v>18</v>
      </c>
      <c r="E4" s="63"/>
      <c r="F4" s="64"/>
    </row>
    <row r="5" spans="1:4" ht="12">
      <c r="A5" s="49"/>
      <c r="B5" s="51"/>
      <c r="C5" s="51"/>
      <c r="D5" s="51"/>
    </row>
    <row r="6" spans="1:6" ht="12">
      <c r="A6" s="37">
        <v>1950</v>
      </c>
      <c r="B6" s="52">
        <v>13586.8</v>
      </c>
      <c r="C6" s="54">
        <v>29953.5</v>
      </c>
      <c r="D6" s="54">
        <v>11094.772</v>
      </c>
      <c r="F6" s="54"/>
    </row>
    <row r="7" spans="1:4" ht="12">
      <c r="A7" s="37">
        <v>1951</v>
      </c>
      <c r="B7" s="52">
        <v>13425.7</v>
      </c>
      <c r="C7" s="54">
        <v>29598.2</v>
      </c>
      <c r="D7" s="54">
        <v>11968.871</v>
      </c>
    </row>
    <row r="8" spans="1:4" ht="12">
      <c r="A8" s="37">
        <v>1952</v>
      </c>
      <c r="B8" s="52">
        <v>15611.7</v>
      </c>
      <c r="C8" s="54">
        <v>34417.6</v>
      </c>
      <c r="D8" s="54">
        <v>14876.975</v>
      </c>
    </row>
    <row r="9" spans="1:4" ht="12">
      <c r="A9" s="37">
        <v>1953</v>
      </c>
      <c r="B9" s="52">
        <v>16758.1</v>
      </c>
      <c r="C9" s="54">
        <v>36944.9</v>
      </c>
      <c r="D9" s="54">
        <v>14726.665</v>
      </c>
    </row>
    <row r="10" spans="1:4" ht="12">
      <c r="A10" s="37">
        <v>1954</v>
      </c>
      <c r="B10" s="52">
        <v>18864.1</v>
      </c>
      <c r="C10" s="54">
        <v>41587.8</v>
      </c>
      <c r="D10" s="54">
        <v>18860.25</v>
      </c>
    </row>
    <row r="11" spans="1:4" ht="12">
      <c r="A11" s="37">
        <v>1955</v>
      </c>
      <c r="B11" s="52">
        <v>17793.5</v>
      </c>
      <c r="C11" s="54">
        <v>39227.5</v>
      </c>
      <c r="D11" s="54">
        <v>17802.245</v>
      </c>
    </row>
    <row r="12" spans="1:4" ht="12">
      <c r="A12" s="37">
        <v>1956</v>
      </c>
      <c r="B12" s="52">
        <v>16812.2</v>
      </c>
      <c r="C12" s="54">
        <v>37064.1</v>
      </c>
      <c r="D12" s="54">
        <v>18692.542</v>
      </c>
    </row>
    <row r="13" spans="1:4" ht="12">
      <c r="A13" s="37">
        <v>1957</v>
      </c>
      <c r="B13" s="52">
        <v>15795.1</v>
      </c>
      <c r="C13" s="54">
        <v>34821.9</v>
      </c>
      <c r="D13" s="54">
        <v>17448.637</v>
      </c>
    </row>
    <row r="14" spans="1:4" ht="12">
      <c r="A14" s="37">
        <v>1958</v>
      </c>
      <c r="B14" s="52">
        <v>17023.7</v>
      </c>
      <c r="C14" s="54">
        <v>37530.4</v>
      </c>
      <c r="D14" s="54">
        <v>20793.964</v>
      </c>
    </row>
    <row r="15" spans="1:4" ht="12">
      <c r="A15" s="37">
        <v>1959</v>
      </c>
      <c r="B15" s="52">
        <v>15114.4</v>
      </c>
      <c r="C15" s="54">
        <v>33321.1</v>
      </c>
      <c r="D15" s="54">
        <v>20608.422</v>
      </c>
    </row>
    <row r="16" spans="1:4" ht="12">
      <c r="A16" s="37">
        <v>1960</v>
      </c>
      <c r="B16" s="52">
        <v>12297.1</v>
      </c>
      <c r="C16" s="54">
        <v>27110.1</v>
      </c>
      <c r="D16" s="54">
        <v>19309.17</v>
      </c>
    </row>
    <row r="17" spans="1:4" ht="12">
      <c r="A17" s="37">
        <v>1961</v>
      </c>
      <c r="B17" s="52">
        <v>12474</v>
      </c>
      <c r="C17" s="54">
        <v>27500.1</v>
      </c>
      <c r="D17" s="54">
        <v>21734.499</v>
      </c>
    </row>
    <row r="18" spans="1:4" ht="12">
      <c r="A18" s="37">
        <v>1962</v>
      </c>
      <c r="B18" s="52">
        <v>9043.6</v>
      </c>
      <c r="C18" s="54">
        <v>19937.5</v>
      </c>
      <c r="D18" s="54">
        <v>15956.201</v>
      </c>
    </row>
    <row r="19" spans="1:4" ht="12">
      <c r="A19" s="37">
        <v>1963</v>
      </c>
      <c r="B19" s="52">
        <v>8289.2</v>
      </c>
      <c r="C19" s="54">
        <v>18274.3</v>
      </c>
      <c r="D19" s="54">
        <v>13728.271</v>
      </c>
    </row>
    <row r="20" spans="1:4" ht="12">
      <c r="A20" s="37">
        <v>1964</v>
      </c>
      <c r="B20" s="52">
        <v>10023.5</v>
      </c>
      <c r="C20" s="54">
        <v>22097.9</v>
      </c>
      <c r="D20" s="54">
        <v>15805.701</v>
      </c>
    </row>
    <row r="21" spans="1:4" ht="12">
      <c r="A21" s="37">
        <v>1965</v>
      </c>
      <c r="B21" s="52">
        <v>9611</v>
      </c>
      <c r="C21" s="54">
        <v>21188.5</v>
      </c>
      <c r="D21" s="54">
        <v>16696.533</v>
      </c>
    </row>
    <row r="22" spans="1:4" ht="12">
      <c r="A22" s="37">
        <v>1966</v>
      </c>
      <c r="B22" s="52">
        <v>9630.5</v>
      </c>
      <c r="C22" s="54">
        <v>21231.3</v>
      </c>
      <c r="D22" s="54">
        <v>14542.519</v>
      </c>
    </row>
    <row r="23" spans="1:4" ht="12">
      <c r="A23" s="37">
        <v>1967</v>
      </c>
      <c r="B23" s="52">
        <v>11701.8</v>
      </c>
      <c r="C23" s="54">
        <v>25797.8</v>
      </c>
      <c r="D23" s="54">
        <v>17321.862</v>
      </c>
    </row>
    <row r="24" spans="1:4" ht="12">
      <c r="A24" s="37">
        <v>1968</v>
      </c>
      <c r="B24" s="52">
        <v>10286.9</v>
      </c>
      <c r="C24" s="54">
        <v>22678.5</v>
      </c>
      <c r="D24" s="54">
        <v>15259.201</v>
      </c>
    </row>
    <row r="25" spans="1:4" ht="12">
      <c r="A25" s="37">
        <v>1969</v>
      </c>
      <c r="B25" s="52">
        <v>10050.7</v>
      </c>
      <c r="C25" s="54">
        <v>22157.8</v>
      </c>
      <c r="D25" s="54">
        <v>13996.533</v>
      </c>
    </row>
    <row r="26" spans="1:4" ht="12">
      <c r="A26" s="37">
        <v>1970</v>
      </c>
      <c r="B26" s="52">
        <v>11189.6</v>
      </c>
      <c r="C26" s="54">
        <v>24668.5</v>
      </c>
      <c r="D26" s="54">
        <v>15080.438</v>
      </c>
    </row>
    <row r="27" spans="1:4" ht="12">
      <c r="A27" s="37">
        <v>1971</v>
      </c>
      <c r="B27" s="52">
        <v>11593.2</v>
      </c>
      <c r="C27" s="54">
        <v>25558.4</v>
      </c>
      <c r="D27" s="54">
        <v>16045.514</v>
      </c>
    </row>
    <row r="28" spans="1:4" ht="12">
      <c r="A28" s="37">
        <v>1972</v>
      </c>
      <c r="B28" s="52">
        <v>10916.8</v>
      </c>
      <c r="C28" s="54">
        <v>24067.2</v>
      </c>
      <c r="D28" s="54">
        <v>15316.352</v>
      </c>
    </row>
    <row r="29" spans="1:4" ht="12">
      <c r="A29" s="37">
        <v>1973</v>
      </c>
      <c r="B29" s="52">
        <v>11522.1</v>
      </c>
      <c r="C29" s="54">
        <v>25401.7</v>
      </c>
      <c r="D29" s="54">
        <v>16765.816</v>
      </c>
    </row>
    <row r="30" spans="1:4" ht="12">
      <c r="A30" s="37">
        <v>1974</v>
      </c>
      <c r="B30" s="52">
        <v>11349.9</v>
      </c>
      <c r="C30" s="54">
        <v>25022</v>
      </c>
      <c r="D30" s="54">
        <v>17551.613</v>
      </c>
    </row>
    <row r="31" spans="1:4" ht="12">
      <c r="A31" s="37">
        <v>1975</v>
      </c>
      <c r="B31" s="52">
        <v>10269.2</v>
      </c>
      <c r="C31" s="54">
        <v>22639.5</v>
      </c>
      <c r="D31" s="54">
        <v>18125.791</v>
      </c>
    </row>
    <row r="32" spans="1:4" ht="12">
      <c r="A32" s="37">
        <v>1976</v>
      </c>
      <c r="B32" s="52">
        <v>9509.4</v>
      </c>
      <c r="C32" s="54">
        <v>20964.4</v>
      </c>
      <c r="D32" s="54">
        <v>21747.615</v>
      </c>
    </row>
    <row r="33" spans="1:4" ht="12">
      <c r="A33" s="37">
        <v>1977</v>
      </c>
      <c r="B33" s="52">
        <v>8171</v>
      </c>
      <c r="C33" s="54">
        <v>18013.7</v>
      </c>
      <c r="D33" s="54">
        <v>19932.776</v>
      </c>
    </row>
    <row r="34" spans="1:4" ht="12">
      <c r="A34" s="37">
        <v>1978</v>
      </c>
      <c r="B34" s="52">
        <v>10187.9</v>
      </c>
      <c r="C34" s="54">
        <v>22460.2</v>
      </c>
      <c r="D34" s="54">
        <v>24865.36</v>
      </c>
    </row>
    <row r="35" spans="1:4" ht="12">
      <c r="A35" s="37">
        <v>1979</v>
      </c>
      <c r="B35" s="52">
        <v>9836.5</v>
      </c>
      <c r="C35" s="54">
        <v>21685.5</v>
      </c>
      <c r="D35" s="54">
        <v>26983.088</v>
      </c>
    </row>
    <row r="36" spans="1:4" ht="12">
      <c r="A36" s="37">
        <v>1980</v>
      </c>
      <c r="B36" s="52">
        <v>10338</v>
      </c>
      <c r="C36" s="54">
        <v>22791.1</v>
      </c>
      <c r="D36" s="54">
        <v>29323.12</v>
      </c>
    </row>
    <row r="37" spans="1:4" ht="12">
      <c r="A37" s="37">
        <v>1981</v>
      </c>
      <c r="B37" s="52">
        <v>9800.5</v>
      </c>
      <c r="C37" s="54">
        <v>21606.2</v>
      </c>
      <c r="D37" s="54">
        <v>29296.875</v>
      </c>
    </row>
    <row r="38" spans="1:4" ht="12">
      <c r="A38" s="37">
        <v>1982</v>
      </c>
      <c r="B38" s="52">
        <v>7949.2</v>
      </c>
      <c r="C38" s="54">
        <v>17524.7</v>
      </c>
      <c r="D38" s="54">
        <v>25768.326</v>
      </c>
    </row>
    <row r="39" spans="1:4" ht="12">
      <c r="A39" s="37">
        <v>1983</v>
      </c>
      <c r="B39" s="52">
        <v>5278.7</v>
      </c>
      <c r="C39" s="54">
        <v>11637.5</v>
      </c>
      <c r="D39" s="54">
        <v>19833.603</v>
      </c>
    </row>
    <row r="40" spans="1:4" ht="12">
      <c r="A40" s="37">
        <v>1984</v>
      </c>
      <c r="B40" s="52">
        <v>5608.3</v>
      </c>
      <c r="C40" s="54">
        <v>12364</v>
      </c>
      <c r="D40" s="54">
        <v>26201.124</v>
      </c>
    </row>
    <row r="41" spans="1:4" ht="12">
      <c r="A41" s="37">
        <v>1985</v>
      </c>
      <c r="B41" s="52">
        <v>5951.9</v>
      </c>
      <c r="C41" s="54">
        <v>13121.518</v>
      </c>
      <c r="D41" s="54">
        <v>22796.898</v>
      </c>
    </row>
    <row r="42" spans="1:4" ht="12">
      <c r="A42" s="37">
        <v>1986</v>
      </c>
      <c r="B42" s="52">
        <v>6233.3</v>
      </c>
      <c r="C42" s="54">
        <v>13742.039</v>
      </c>
      <c r="D42" s="54">
        <v>29122.608</v>
      </c>
    </row>
    <row r="43" spans="1:4" ht="12">
      <c r="A43" s="37">
        <v>1987</v>
      </c>
      <c r="B43" s="52">
        <v>3922.5</v>
      </c>
      <c r="C43" s="54">
        <v>8647.6</v>
      </c>
      <c r="D43" s="54">
        <v>23654.269</v>
      </c>
    </row>
    <row r="44" spans="1:4" ht="12">
      <c r="A44" s="37">
        <v>1988</v>
      </c>
      <c r="B44" s="52">
        <v>2420.3</v>
      </c>
      <c r="C44" s="54">
        <v>5335.8</v>
      </c>
      <c r="D44" s="54">
        <v>15005.011</v>
      </c>
    </row>
    <row r="45" spans="1:4" ht="12">
      <c r="A45" s="37">
        <v>1989</v>
      </c>
      <c r="B45" s="52">
        <v>1951.9</v>
      </c>
      <c r="C45" s="54">
        <v>4303.1</v>
      </c>
      <c r="D45" s="54">
        <v>13907.654</v>
      </c>
    </row>
    <row r="46" spans="1:4" ht="12">
      <c r="A46" s="37">
        <v>1990</v>
      </c>
      <c r="B46" s="52">
        <v>2048</v>
      </c>
      <c r="C46" s="54">
        <v>4515.113</v>
      </c>
      <c r="D46" s="54">
        <v>15919.31</v>
      </c>
    </row>
    <row r="47" spans="1:4" ht="12">
      <c r="A47" s="37">
        <v>1991</v>
      </c>
      <c r="B47" s="52">
        <v>1533.7</v>
      </c>
      <c r="C47" s="54">
        <v>3381.16</v>
      </c>
      <c r="D47" s="54">
        <v>10164.068</v>
      </c>
    </row>
    <row r="48" spans="1:4" ht="12">
      <c r="A48" s="37">
        <v>1992</v>
      </c>
      <c r="B48" s="52">
        <v>995.4</v>
      </c>
      <c r="C48" s="54">
        <v>2194.468</v>
      </c>
      <c r="D48" s="54">
        <v>6756.722</v>
      </c>
    </row>
    <row r="49" spans="1:4" ht="12">
      <c r="A49" s="37">
        <v>1993</v>
      </c>
      <c r="B49" s="52">
        <v>259.2</v>
      </c>
      <c r="C49" s="54">
        <v>571.393</v>
      </c>
      <c r="D49" s="54">
        <v>1651.66</v>
      </c>
    </row>
    <row r="50" spans="1:4" ht="12">
      <c r="A50" s="37">
        <v>1994</v>
      </c>
      <c r="B50" s="52">
        <v>507.3</v>
      </c>
      <c r="C50" s="54">
        <v>1118.41</v>
      </c>
      <c r="D50" s="54">
        <v>3459.752</v>
      </c>
    </row>
    <row r="51" spans="1:4" ht="12">
      <c r="A51" s="37">
        <v>1995</v>
      </c>
      <c r="B51" s="52">
        <v>723.9</v>
      </c>
      <c r="C51" s="54">
        <v>1595.979</v>
      </c>
      <c r="D51" s="54">
        <v>4264.697</v>
      </c>
    </row>
    <row r="52" spans="1:4" ht="12">
      <c r="A52" s="37">
        <v>1996</v>
      </c>
      <c r="B52" s="52">
        <v>475.6</v>
      </c>
      <c r="C52" s="54">
        <v>1048.469</v>
      </c>
      <c r="D52" s="54">
        <v>3314.827</v>
      </c>
    </row>
    <row r="53" spans="1:4" ht="12">
      <c r="A53" s="37">
        <v>1997</v>
      </c>
      <c r="B53" s="52">
        <v>786</v>
      </c>
      <c r="C53" s="54">
        <v>1732.768</v>
      </c>
      <c r="D53" s="54">
        <v>5466.988</v>
      </c>
    </row>
    <row r="54" spans="1:4" ht="12">
      <c r="A54" s="37">
        <v>1998</v>
      </c>
      <c r="B54" s="52">
        <v>1217.3</v>
      </c>
      <c r="C54" s="54">
        <v>2683.729</v>
      </c>
      <c r="D54" s="54">
        <v>8292.803</v>
      </c>
    </row>
    <row r="55" spans="1:4" ht="12">
      <c r="A55" s="37">
        <v>1999</v>
      </c>
      <c r="B55" s="52">
        <v>1263.8</v>
      </c>
      <c r="C55" s="54">
        <v>2786.229</v>
      </c>
      <c r="D55" s="54">
        <v>8078.433</v>
      </c>
    </row>
    <row r="56" spans="1:4" ht="12">
      <c r="A56" s="37">
        <v>2000</v>
      </c>
      <c r="B56" s="52">
        <v>1148.2</v>
      </c>
      <c r="C56" s="54">
        <v>2531.302</v>
      </c>
      <c r="D56" s="54">
        <v>7671.056</v>
      </c>
    </row>
    <row r="57" spans="1:4" ht="12">
      <c r="A57" s="37">
        <v>2001</v>
      </c>
      <c r="B57" s="52">
        <v>672.6</v>
      </c>
      <c r="C57" s="54">
        <v>1482.83</v>
      </c>
      <c r="D57" s="54">
        <v>4359.957</v>
      </c>
    </row>
    <row r="58" spans="1:4" ht="12">
      <c r="A58" s="37">
        <v>2002</v>
      </c>
      <c r="B58" s="52">
        <v>301.3</v>
      </c>
      <c r="C58" s="54">
        <v>664.182</v>
      </c>
      <c r="D58" s="54">
        <v>2488.701</v>
      </c>
    </row>
    <row r="59" spans="1:4" ht="12">
      <c r="A59" s="37">
        <v>2003</v>
      </c>
      <c r="B59" s="52">
        <v>107.3</v>
      </c>
      <c r="C59" s="54">
        <v>236.512</v>
      </c>
      <c r="D59" s="54">
        <v>969.258</v>
      </c>
    </row>
    <row r="60" spans="1:4" ht="12">
      <c r="A60" s="37">
        <v>2004</v>
      </c>
      <c r="B60" s="52">
        <v>39.6</v>
      </c>
      <c r="C60" s="54">
        <v>87.233</v>
      </c>
      <c r="D60" s="54">
        <v>377.144</v>
      </c>
    </row>
    <row r="61" spans="1:4" ht="12">
      <c r="A61" s="37">
        <v>2005</v>
      </c>
      <c r="B61" s="52">
        <v>334.7</v>
      </c>
      <c r="C61" s="54">
        <v>737.853</v>
      </c>
      <c r="D61" s="54">
        <v>3434.963</v>
      </c>
    </row>
    <row r="62" spans="1:4" ht="12">
      <c r="A62" s="37"/>
      <c r="B62" s="52"/>
      <c r="C62" s="54" t="s">
        <v>12</v>
      </c>
      <c r="D62" s="54"/>
    </row>
    <row r="63" spans="1:4" ht="12">
      <c r="A63" s="34" t="s">
        <v>13</v>
      </c>
      <c r="B63" s="53">
        <v>440607.4</v>
      </c>
      <c r="C63" s="57">
        <v>971363.087</v>
      </c>
      <c r="D63" s="57">
        <v>845218.023</v>
      </c>
    </row>
    <row r="65" spans="1:6" ht="41.25" customHeight="1">
      <c r="A65" s="91" t="s">
        <v>38</v>
      </c>
      <c r="B65" s="91"/>
      <c r="C65" s="91"/>
      <c r="D65" s="91"/>
      <c r="E65" s="91"/>
      <c r="F65" s="65"/>
    </row>
    <row r="67" spans="1:8" ht="41.25" customHeight="1">
      <c r="A67" s="91" t="s">
        <v>5</v>
      </c>
      <c r="B67" s="91"/>
      <c r="C67" s="91"/>
      <c r="D67" s="91"/>
      <c r="E67" s="91"/>
      <c r="F67" s="65"/>
      <c r="G67" s="39"/>
      <c r="H67" s="39"/>
    </row>
    <row r="69" ht="12">
      <c r="A69" s="67" t="s">
        <v>32</v>
      </c>
    </row>
  </sheetData>
  <mergeCells count="3">
    <mergeCell ref="B3:C3"/>
    <mergeCell ref="A67:E67"/>
    <mergeCell ref="A65:E65"/>
  </mergeCells>
  <hyperlinks>
    <hyperlink ref="A69" location="INDEX!A1" display="Back to Index"/>
  </hyperlinks>
  <printOptions/>
  <pageMargins left="0.75" right="0.75" top="1" bottom="1" header="0.5" footer="0.5"/>
  <pageSetup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cp:lastPrinted>2008-01-09T20:20:36Z</cp:lastPrinted>
  <dcterms:created xsi:type="dcterms:W3CDTF">2007-12-17T21:10:19Z</dcterms:created>
  <dcterms:modified xsi:type="dcterms:W3CDTF">2009-04-09T12:46:18Z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